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ml.chartshape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0.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pivotTables/pivotTable1.xml" ContentType="application/vnd.openxmlformats-officedocument.spreadsheetml.pivotTable+xml"/>
  <Override PartName="/xl/drawings/drawing1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harts/chartEx1.xml" ContentType="application/vnd.ms-office.chartex+xml"/>
  <Override PartName="/xl/charts/style15.xml" ContentType="application/vnd.ms-office.chartstyle+xml"/>
  <Override PartName="/xl/charts/colors15.xml" ContentType="application/vnd.ms-office.chartcolorstyle+xml"/>
  <Override PartName="/xl/charts/chart15.xml" ContentType="application/vnd.openxmlformats-officedocument.drawingml.chart+xml"/>
  <Override PartName="/xl/charts/style16.xml" ContentType="application/vnd.ms-office.chartstyle+xml"/>
  <Override PartName="/xl/charts/colors16.xml" ContentType="application/vnd.ms-office.chartcolorstyle+xml"/>
  <Override PartName="/xl/charts/chartEx2.xml" ContentType="application/vnd.ms-office.chartex+xml"/>
  <Override PartName="/xl/charts/style17.xml" ContentType="application/vnd.ms-office.chartstyle+xml"/>
  <Override PartName="/xl/charts/colors17.xml" ContentType="application/vnd.ms-office.chartcolorstyle+xml"/>
  <Override PartName="/xl/drawings/drawing12.xml" ContentType="application/vnd.openxmlformats-officedocument.drawing+xml"/>
  <Override PartName="/xl/tables/table7.xml" ContentType="application/vnd.openxmlformats-officedocument.spreadsheetml.table+xml"/>
  <Override PartName="/xl/charts/chart16.xml" ContentType="application/vnd.openxmlformats-officedocument.drawingml.chart+xml"/>
  <Override PartName="/xl/charts/style18.xml" ContentType="application/vnd.ms-office.chartstyle+xml"/>
  <Override PartName="/xl/charts/colors18.xml" ContentType="application/vnd.ms-office.chartcolorstyle+xml"/>
  <Override PartName="/xl/charts/chart17.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3.xml" ContentType="application/vnd.openxmlformats-officedocument.drawing+xml"/>
  <Override PartName="/xl/tables/table8.xml" ContentType="application/vnd.openxmlformats-officedocument.spreadsheetml.table+xml"/>
  <Override PartName="/xl/charts/chartEx3.xml" ContentType="application/vnd.ms-office.chartex+xml"/>
  <Override PartName="/xl/charts/style20.xml" ContentType="application/vnd.ms-office.chartstyle+xml"/>
  <Override PartName="/xl/charts/colors2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andouts\2017\11. November\To Upload\"/>
    </mc:Choice>
  </mc:AlternateContent>
  <bookViews>
    <workbookView xWindow="0" yWindow="0" windowWidth="14130" windowHeight="8925" firstSheet="9" activeTab="14"/>
  </bookViews>
  <sheets>
    <sheet name="Chart Elements" sheetId="9" r:id="rId1"/>
    <sheet name="First graph" sheetId="12" r:id="rId2"/>
    <sheet name="Second Graph" sheetId="13" r:id="rId3"/>
    <sheet name="Stacked column and bar" sheetId="1" r:id="rId4"/>
    <sheet name="Stacked Try It" sheetId="14" r:id="rId5"/>
    <sheet name="Line" sheetId="2" r:id="rId6"/>
    <sheet name="Bar and Line" sheetId="4" r:id="rId7"/>
    <sheet name="Pie" sheetId="3" r:id="rId8"/>
    <sheet name="Stock prices" sheetId="6" r:id="rId9"/>
    <sheet name="Gant" sheetId="5" r:id="rId10"/>
    <sheet name="TreeMap" sheetId="7" r:id="rId11"/>
    <sheet name="Label tricks" sheetId="8" r:id="rId12"/>
    <sheet name="Histogram" sheetId="10" r:id="rId13"/>
    <sheet name="Sparklines" sheetId="15" r:id="rId14"/>
    <sheet name="Sparklines Answer" sheetId="16" r:id="rId15"/>
  </sheets>
  <definedNames>
    <definedName name="_xlchart.v1.0" hidden="1">TreeMap!$A$5:$C$19</definedName>
    <definedName name="_xlchart.v1.1" hidden="1">TreeMap!$D$4</definedName>
    <definedName name="_xlchart.v1.2" hidden="1">TreeMap!$D$5:$D$19</definedName>
    <definedName name="_xlchart.v1.3" hidden="1">TreeMap!$A$5:$C$19</definedName>
    <definedName name="_xlchart.v1.4" hidden="1">TreeMap!$D$4</definedName>
    <definedName name="_xlchart.v1.5" hidden="1">TreeMap!$D$5:$D$19</definedName>
    <definedName name="_xlchart.v1.6" hidden="1">Histogram!$K$16:$K$39</definedName>
  </definedNames>
  <calcPr calcId="162913"/>
  <pivotCaches>
    <pivotCache cacheId="1" r:id="rId1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16" l="1"/>
  <c r="D10" i="16" s="1"/>
  <c r="E10" i="16" s="1"/>
  <c r="F10" i="16" s="1"/>
  <c r="G10" i="16" s="1"/>
  <c r="H10" i="16" s="1"/>
  <c r="C9" i="16"/>
  <c r="D9" i="16" s="1"/>
  <c r="E9" i="16" s="1"/>
  <c r="F9" i="16" s="1"/>
  <c r="G9" i="16" s="1"/>
  <c r="H9" i="16" s="1"/>
  <c r="C8" i="16"/>
  <c r="D8" i="16" s="1"/>
  <c r="E8" i="16" s="1"/>
  <c r="F8" i="16" s="1"/>
  <c r="G8" i="16" s="1"/>
  <c r="H8" i="16" s="1"/>
  <c r="D10" i="15"/>
  <c r="E10" i="15" s="1"/>
  <c r="F10" i="15" s="1"/>
  <c r="G10" i="15" s="1"/>
  <c r="H10" i="15" s="1"/>
  <c r="C10" i="15"/>
  <c r="C9" i="15"/>
  <c r="D9" i="15" s="1"/>
  <c r="E9" i="15" s="1"/>
  <c r="F9" i="15" s="1"/>
  <c r="G9" i="15" s="1"/>
  <c r="H9" i="15" s="1"/>
  <c r="C8" i="15"/>
  <c r="D8" i="15" s="1"/>
  <c r="E8" i="15" s="1"/>
  <c r="F8" i="15" s="1"/>
  <c r="G8" i="15" s="1"/>
  <c r="H8" i="15" s="1"/>
  <c r="D9" i="4" l="1"/>
  <c r="D10" i="4"/>
  <c r="D11" i="4"/>
  <c r="D12" i="4"/>
  <c r="D13" i="4"/>
  <c r="D14" i="4"/>
  <c r="D8" i="4"/>
  <c r="J15" i="14"/>
  <c r="H15" i="14"/>
  <c r="G15" i="14"/>
  <c r="F15" i="14"/>
  <c r="E15" i="14"/>
  <c r="D15" i="14"/>
  <c r="C15" i="14"/>
  <c r="B15" i="14"/>
  <c r="I14" i="14"/>
  <c r="I13" i="14"/>
  <c r="I12" i="14"/>
  <c r="I11" i="14"/>
  <c r="I10" i="14"/>
  <c r="I9" i="14"/>
  <c r="I8" i="14"/>
  <c r="I7" i="14"/>
  <c r="I6" i="14"/>
  <c r="I15" i="14" s="1"/>
  <c r="H32" i="8" l="1"/>
  <c r="I32" i="8"/>
  <c r="J32" i="8"/>
  <c r="H33" i="8"/>
  <c r="I33" i="8"/>
  <c r="J33" i="8"/>
  <c r="H34" i="8"/>
  <c r="I34" i="8"/>
  <c r="J34" i="8"/>
  <c r="H35" i="8"/>
  <c r="I35" i="8"/>
  <c r="J35" i="8"/>
  <c r="H36" i="8"/>
  <c r="I36" i="8"/>
  <c r="J36" i="8"/>
  <c r="H37" i="8"/>
  <c r="I37" i="8"/>
  <c r="J37" i="8"/>
  <c r="H38" i="8"/>
  <c r="I38" i="8"/>
  <c r="J38" i="8"/>
  <c r="H39" i="8"/>
  <c r="I39" i="8"/>
  <c r="J39" i="8"/>
  <c r="H40" i="8"/>
  <c r="I40" i="8"/>
  <c r="J40" i="8"/>
  <c r="H41" i="8"/>
  <c r="I41" i="8"/>
  <c r="J41" i="8"/>
  <c r="H42" i="8"/>
  <c r="I42" i="8"/>
  <c r="J42" i="8"/>
  <c r="H31" i="8"/>
  <c r="I31" i="8"/>
  <c r="J31" i="8"/>
  <c r="G31" i="8"/>
  <c r="G32" i="8"/>
  <c r="G33" i="8"/>
  <c r="G34" i="8"/>
  <c r="G35" i="8"/>
  <c r="G36" i="8"/>
  <c r="G37" i="8"/>
  <c r="G38" i="8"/>
  <c r="G39" i="8"/>
  <c r="G40" i="8"/>
  <c r="G41" i="8"/>
  <c r="G42" i="8"/>
  <c r="E16" i="5" l="1"/>
  <c r="E15" i="5"/>
  <c r="E14" i="5"/>
  <c r="E13" i="5"/>
  <c r="E10" i="5"/>
  <c r="E12" i="5"/>
  <c r="E11" i="5"/>
  <c r="E8" i="5"/>
  <c r="E9" i="5"/>
  <c r="E7" i="5"/>
  <c r="E6" i="5"/>
  <c r="B14" i="3" l="1"/>
  <c r="H11" i="2" l="1"/>
  <c r="H12" i="2"/>
  <c r="H13" i="2"/>
  <c r="H14" i="2"/>
  <c r="H15" i="2"/>
  <c r="H16" i="2"/>
  <c r="H10" i="2"/>
  <c r="G11" i="2"/>
  <c r="G12" i="2"/>
  <c r="G13" i="2"/>
  <c r="G14" i="2"/>
  <c r="G15" i="2"/>
  <c r="G16" i="2"/>
  <c r="G10" i="2"/>
  <c r="C11" i="2"/>
  <c r="C12" i="2"/>
  <c r="C13" i="2"/>
  <c r="C14" i="2"/>
  <c r="C15" i="2"/>
  <c r="C16" i="2"/>
  <c r="C10" i="2"/>
  <c r="J15" i="1"/>
  <c r="I7" i="1"/>
  <c r="I8" i="1"/>
  <c r="I9" i="1"/>
  <c r="I10" i="1"/>
  <c r="I11" i="1"/>
  <c r="I12" i="1"/>
  <c r="I13" i="1"/>
  <c r="I14" i="1"/>
  <c r="I6" i="1"/>
  <c r="C15" i="1"/>
  <c r="D15" i="1"/>
  <c r="E15" i="1"/>
  <c r="F15" i="1"/>
  <c r="G15" i="1"/>
  <c r="H15" i="1"/>
  <c r="B15" i="1"/>
  <c r="I15" i="1" l="1"/>
</calcChain>
</file>

<file path=xl/sharedStrings.xml><?xml version="1.0" encoding="utf-8"?>
<sst xmlns="http://schemas.openxmlformats.org/spreadsheetml/2006/main" count="366" uniqueCount="194">
  <si>
    <t>Unit</t>
  </si>
  <si>
    <t>Gas</t>
  </si>
  <si>
    <t>Electric</t>
  </si>
  <si>
    <t>Plumbing</t>
  </si>
  <si>
    <t>Painting</t>
  </si>
  <si>
    <t>Electrical</t>
  </si>
  <si>
    <t>Rugs</t>
  </si>
  <si>
    <t>Cleaning</t>
  </si>
  <si>
    <t>1-A</t>
  </si>
  <si>
    <t>1-B</t>
  </si>
  <si>
    <t>1-C</t>
  </si>
  <si>
    <t>2-A</t>
  </si>
  <si>
    <t>2-B</t>
  </si>
  <si>
    <t>2-C</t>
  </si>
  <si>
    <t>3-A</t>
  </si>
  <si>
    <t>3-B</t>
  </si>
  <si>
    <t>3-C</t>
  </si>
  <si>
    <t>total:</t>
  </si>
  <si>
    <t>Landlord expense tracking March 2017</t>
  </si>
  <si>
    <t>Tracking Vital measurements</t>
  </si>
  <si>
    <t>Name:</t>
  </si>
  <si>
    <t>John Smith</t>
  </si>
  <si>
    <t>Target pressure:</t>
  </si>
  <si>
    <t>Systolic:</t>
  </si>
  <si>
    <t>Diastolic:</t>
  </si>
  <si>
    <t>Date</t>
  </si>
  <si>
    <t>Time</t>
  </si>
  <si>
    <t>Systolic</t>
  </si>
  <si>
    <t>Diastolic</t>
  </si>
  <si>
    <t>heart rate</t>
  </si>
  <si>
    <t>Date / time</t>
  </si>
  <si>
    <t>recommended
 systolic</t>
  </si>
  <si>
    <t>recommended
 diastolic</t>
  </si>
  <si>
    <t>total
expenses</t>
  </si>
  <si>
    <t>total
 rent</t>
  </si>
  <si>
    <t xml:space="preserve"> </t>
  </si>
  <si>
    <t>Favorite Color</t>
  </si>
  <si>
    <t>Color</t>
  </si>
  <si>
    <t>Count</t>
  </si>
  <si>
    <t>Blue</t>
  </si>
  <si>
    <t>Red</t>
  </si>
  <si>
    <t>Green</t>
  </si>
  <si>
    <t>Yellow</t>
  </si>
  <si>
    <t>Black</t>
  </si>
  <si>
    <t>Orange</t>
  </si>
  <si>
    <t>Purple</t>
  </si>
  <si>
    <t>Item</t>
  </si>
  <si>
    <t>Science Fiction</t>
  </si>
  <si>
    <t>Satire</t>
  </si>
  <si>
    <t>Romance</t>
  </si>
  <si>
    <t>Mystery</t>
  </si>
  <si>
    <t>Horror</t>
  </si>
  <si>
    <t>Self Help</t>
  </si>
  <si>
    <t>Health</t>
  </si>
  <si>
    <t>task</t>
  </si>
  <si>
    <t>Start Date</t>
  </si>
  <si>
    <t>days</t>
  </si>
  <si>
    <t>End date</t>
  </si>
  <si>
    <t>New Web Page Implementation</t>
  </si>
  <si>
    <t>Design</t>
  </si>
  <si>
    <t>Meet with user</t>
  </si>
  <si>
    <t>Create specs</t>
  </si>
  <si>
    <t>Get user design sign-off</t>
  </si>
  <si>
    <t>Code</t>
  </si>
  <si>
    <t>Hire photographer</t>
  </si>
  <si>
    <t>Create prototype</t>
  </si>
  <si>
    <t>Test</t>
  </si>
  <si>
    <t>Gather content from users</t>
  </si>
  <si>
    <t>Delivery</t>
  </si>
  <si>
    <t>desktop browsers</t>
  </si>
  <si>
    <t>mobile browsers</t>
  </si>
  <si>
    <t>Migrate to production</t>
  </si>
  <si>
    <t>Maintenance</t>
  </si>
  <si>
    <t xml:space="preserve">Support new site </t>
  </si>
  <si>
    <t>Volume</t>
  </si>
  <si>
    <t>Open</t>
  </si>
  <si>
    <t>Low</t>
  </si>
  <si>
    <t>Close</t>
  </si>
  <si>
    <t>Alphabet stock prices</t>
  </si>
  <si>
    <t>High</t>
  </si>
  <si>
    <t>Department</t>
  </si>
  <si>
    <t>Job type</t>
  </si>
  <si>
    <t>Computer</t>
  </si>
  <si>
    <t>Job type choice</t>
  </si>
  <si>
    <t>Full-time</t>
  </si>
  <si>
    <t>Part-time</t>
  </si>
  <si>
    <t>Consultant</t>
  </si>
  <si>
    <t>Temporary</t>
  </si>
  <si>
    <t>Computer Type</t>
  </si>
  <si>
    <t>Apple Mac</t>
  </si>
  <si>
    <t>Apple iPad</t>
  </si>
  <si>
    <t>PC desktop</t>
  </si>
  <si>
    <t>PC laptop</t>
  </si>
  <si>
    <t>Android</t>
  </si>
  <si>
    <t>None</t>
  </si>
  <si>
    <t>Sales</t>
  </si>
  <si>
    <t>R&amp;D</t>
  </si>
  <si>
    <t>Warehouse</t>
  </si>
  <si>
    <t>Marketing</t>
  </si>
  <si>
    <t>Accounting</t>
  </si>
  <si>
    <t>Administration</t>
  </si>
  <si>
    <t>Sum of Count</t>
  </si>
  <si>
    <t>Row Labels</t>
  </si>
  <si>
    <t>Column Labels</t>
  </si>
  <si>
    <t>Stacked Column and Bar Charts</t>
  </si>
  <si>
    <t>Bar and Line charts</t>
  </si>
  <si>
    <t>Pie Charts</t>
  </si>
  <si>
    <t>Stock Price Chart</t>
  </si>
  <si>
    <t>Year</t>
  </si>
  <si>
    <t>Month</t>
  </si>
  <si>
    <t>Mystery Data</t>
  </si>
  <si>
    <t>Romance Data</t>
  </si>
  <si>
    <t>Sci Fi Data</t>
  </si>
  <si>
    <t>Poetry Data</t>
  </si>
  <si>
    <t>J</t>
  </si>
  <si>
    <t>F</t>
  </si>
  <si>
    <t>M</t>
  </si>
  <si>
    <t>A</t>
  </si>
  <si>
    <t>S</t>
  </si>
  <si>
    <t>O</t>
  </si>
  <si>
    <t>N</t>
  </si>
  <si>
    <t>D</t>
  </si>
  <si>
    <t>Sci Fi</t>
  </si>
  <si>
    <t>Poetry</t>
  </si>
  <si>
    <t>https://www.myonlinetraininghub.com/dynamically-label-excel-chart-series-lines</t>
  </si>
  <si>
    <t>Legend Entries vs Labelling Series Lines</t>
  </si>
  <si>
    <r>
      <rPr>
        <b/>
        <sz val="28"/>
        <color theme="0"/>
        <rFont val="Calibri"/>
        <family val="2"/>
        <scheme val="minor"/>
      </rPr>
      <t>Line Charts, with and without marker</t>
    </r>
    <r>
      <rPr>
        <sz val="28"/>
        <color theme="0"/>
        <rFont val="Calibri"/>
        <family val="2"/>
        <scheme val="minor"/>
      </rPr>
      <t>s</t>
    </r>
  </si>
  <si>
    <r>
      <t xml:space="preserve"> </t>
    </r>
    <r>
      <rPr>
        <b/>
        <sz val="28"/>
        <color theme="0"/>
        <rFont val="Century Gothic"/>
        <family val="2"/>
      </rPr>
      <t>Tree Maps, Sunburst Graphs, and PivotTable Graphs</t>
    </r>
  </si>
  <si>
    <t>Histograms and Pareto charts</t>
  </si>
  <si>
    <t>Customer ID</t>
  </si>
  <si>
    <t>Duration</t>
  </si>
  <si>
    <t xml:space="preserve">purchase Amount </t>
  </si>
  <si>
    <t>Rep</t>
  </si>
  <si>
    <t>B334</t>
  </si>
  <si>
    <t>B335</t>
  </si>
  <si>
    <t>B336</t>
  </si>
  <si>
    <t>B337</t>
  </si>
  <si>
    <t>B409</t>
  </si>
  <si>
    <t>B444</t>
  </si>
  <si>
    <t>B424</t>
  </si>
  <si>
    <t>B389</t>
  </si>
  <si>
    <t>B419</t>
  </si>
  <si>
    <t>B464</t>
  </si>
  <si>
    <t>B467</t>
  </si>
  <si>
    <t>B320</t>
  </si>
  <si>
    <t>R030</t>
  </si>
  <si>
    <t>R031</t>
  </si>
  <si>
    <t>R032</t>
  </si>
  <si>
    <t>R100</t>
  </si>
  <si>
    <t>R120</t>
  </si>
  <si>
    <t>B400</t>
  </si>
  <si>
    <t>B390</t>
  </si>
  <si>
    <t>B302</t>
  </si>
  <si>
    <t>B088</t>
  </si>
  <si>
    <t>Genre</t>
  </si>
  <si>
    <t>January</t>
  </si>
  <si>
    <t>February</t>
  </si>
  <si>
    <t>March</t>
  </si>
  <si>
    <t>April</t>
  </si>
  <si>
    <t>May</t>
  </si>
  <si>
    <t>Classics</t>
  </si>
  <si>
    <t>Sci-Fi &amp; Fantasy</t>
  </si>
  <si>
    <t>Young Adult</t>
  </si>
  <si>
    <t>First graph</t>
  </si>
  <si>
    <t>Second Graph</t>
  </si>
  <si>
    <t>Salesperson</t>
  </si>
  <si>
    <t>September</t>
  </si>
  <si>
    <t>October</t>
  </si>
  <si>
    <t>November</t>
  </si>
  <si>
    <t>December</t>
  </si>
  <si>
    <t>Watson</t>
  </si>
  <si>
    <t>Chang</t>
  </si>
  <si>
    <t>Hassan</t>
  </si>
  <si>
    <t>Krzywinksi</t>
  </si>
  <si>
    <t>Smith</t>
  </si>
  <si>
    <t>Stacked Column and Bar Charts - try it</t>
  </si>
  <si>
    <t>% change</t>
  </si>
  <si>
    <t>Sales Report over 2 years, in units</t>
  </si>
  <si>
    <t>Sparklines are little charts contained in one cell by your data.</t>
  </si>
  <si>
    <t>Biggest Loser</t>
  </si>
  <si>
    <t>Contestant</t>
  </si>
  <si>
    <t>Starting Weight</t>
  </si>
  <si>
    <t>Roberto</t>
  </si>
  <si>
    <t>Sarah</t>
  </si>
  <si>
    <t xml:space="preserve">Rob </t>
  </si>
  <si>
    <t>Tonsheia</t>
  </si>
  <si>
    <t>Stephen</t>
  </si>
  <si>
    <t>Win/Loss Sparklines just look at positive vs. negative</t>
  </si>
  <si>
    <t>Cubs</t>
  </si>
  <si>
    <t>Sox</t>
  </si>
  <si>
    <t>Dates too</t>
  </si>
  <si>
    <t>Gant Charts</t>
  </si>
  <si>
    <t>Sparklines</t>
  </si>
  <si>
    <t>Sparklines answer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</si>
</sst>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164" formatCode="mm/dd/yy;@"/>
    <numFmt numFmtId="165" formatCode="[$-409]h:mm\ AM/PM;@"/>
    <numFmt numFmtId="166" formatCode="m/d/yy;@"/>
    <numFmt numFmtId="167" formatCode="&quot;$&quot;#,##0"/>
    <numFmt numFmtId="168" formatCode="&quot;$&quot;#,##0.00"/>
  </numFmts>
  <fonts count="15" x14ac:knownFonts="1">
    <font>
      <sz val="11"/>
      <color theme="1"/>
      <name val="Calibri"/>
      <family val="2"/>
      <scheme val="minor"/>
    </font>
    <font>
      <b/>
      <sz val="11"/>
      <color theme="1"/>
      <name val="Calibri"/>
      <family val="2"/>
      <scheme val="minor"/>
    </font>
    <font>
      <b/>
      <sz val="11"/>
      <color theme="4" tint="-0.499984740745262"/>
      <name val="Calibri"/>
      <family val="2"/>
      <scheme val="minor"/>
    </font>
    <font>
      <sz val="10"/>
      <color rgb="FF000000"/>
      <name val="Arial"/>
      <family val="2"/>
    </font>
    <font>
      <sz val="28"/>
      <color theme="0"/>
      <name val="Century Gothic"/>
      <family val="2"/>
    </font>
    <font>
      <sz val="28"/>
      <color theme="0"/>
      <name val="Calibri"/>
      <family val="2"/>
      <scheme val="minor"/>
    </font>
    <font>
      <sz val="20"/>
      <color theme="1"/>
      <name val="Calibri"/>
      <family val="2"/>
      <scheme val="minor"/>
    </font>
    <font>
      <u/>
      <sz val="11"/>
      <color theme="10"/>
      <name val="Calibri"/>
      <family val="2"/>
      <scheme val="minor"/>
    </font>
    <font>
      <b/>
      <sz val="20"/>
      <color theme="0"/>
      <name val="Century Gothic"/>
      <family val="2"/>
    </font>
    <font>
      <b/>
      <sz val="28"/>
      <color theme="0"/>
      <name val="Century Gothic"/>
      <family val="2"/>
    </font>
    <font>
      <b/>
      <sz val="28"/>
      <color theme="0"/>
      <name val="Calibri"/>
      <family val="2"/>
      <scheme val="minor"/>
    </font>
    <font>
      <sz val="11"/>
      <color theme="1"/>
      <name val="Calibri"/>
      <family val="2"/>
      <scheme val="minor"/>
    </font>
    <font>
      <b/>
      <sz val="11"/>
      <color theme="1"/>
      <name val="Century Gothic"/>
      <family val="2"/>
    </font>
    <font>
      <sz val="11"/>
      <color theme="1"/>
      <name val="Century Gothic"/>
      <family val="2"/>
    </font>
    <font>
      <sz val="11"/>
      <color theme="0"/>
      <name val="Calibri"/>
      <family val="2"/>
      <scheme val="minor"/>
    </font>
  </fonts>
  <fills count="6">
    <fill>
      <patternFill patternType="none"/>
    </fill>
    <fill>
      <patternFill patternType="gray125"/>
    </fill>
    <fill>
      <patternFill patternType="solid">
        <fgColor rgb="FFFFFFFF"/>
        <bgColor indexed="64"/>
      </patternFill>
    </fill>
    <fill>
      <patternFill patternType="solid">
        <fgColor rgb="FF009999"/>
        <bgColor indexed="64"/>
      </patternFill>
    </fill>
    <fill>
      <patternFill patternType="solid">
        <fgColor theme="6" tint="0.79998168889431442"/>
        <bgColor indexed="64"/>
      </patternFill>
    </fill>
    <fill>
      <patternFill patternType="solid">
        <fgColor theme="9" tint="0.79998168889431442"/>
        <bgColor indexed="64"/>
      </patternFill>
    </fill>
  </fills>
  <borders count="2">
    <border>
      <left/>
      <right/>
      <top/>
      <bottom/>
      <diagonal/>
    </border>
    <border>
      <left/>
      <right/>
      <top/>
      <bottom style="medium">
        <color rgb="FFD5D5D5"/>
      </bottom>
      <diagonal/>
    </border>
  </borders>
  <cellStyleXfs count="4">
    <xf numFmtId="0" fontId="0" fillId="0" borderId="0"/>
    <xf numFmtId="0" fontId="7" fillId="0" borderId="0" applyNumberFormat="0" applyFill="0" applyBorder="0" applyAlignment="0" applyProtection="0"/>
    <xf numFmtId="44" fontId="11" fillId="0" borderId="0" applyFont="0" applyFill="0" applyBorder="0" applyAlignment="0" applyProtection="0"/>
    <xf numFmtId="9" fontId="11" fillId="0" borderId="0" applyFont="0" applyFill="0" applyBorder="0" applyAlignment="0" applyProtection="0"/>
  </cellStyleXfs>
  <cellXfs count="52">
    <xf numFmtId="0" fontId="0" fillId="0" borderId="0" xfId="0"/>
    <xf numFmtId="164" fontId="0" fillId="0" borderId="0" xfId="0" applyNumberFormat="1"/>
    <xf numFmtId="165" fontId="0" fillId="0" borderId="0" xfId="0" applyNumberFormat="1"/>
    <xf numFmtId="0" fontId="0" fillId="0" borderId="0" xfId="0" applyAlignment="1">
      <alignment wrapText="1"/>
    </xf>
    <xf numFmtId="0" fontId="2" fillId="0" borderId="0" xfId="0" applyFont="1"/>
    <xf numFmtId="0" fontId="1" fillId="0" borderId="0" xfId="0" applyFont="1"/>
    <xf numFmtId="0" fontId="0" fillId="0" borderId="0" xfId="0"/>
    <xf numFmtId="0" fontId="0" fillId="0" borderId="0" xfId="0"/>
    <xf numFmtId="14" fontId="0" fillId="0" borderId="0" xfId="0" applyNumberFormat="1"/>
    <xf numFmtId="166" fontId="1" fillId="0" borderId="0" xfId="0" applyNumberFormat="1" applyFont="1"/>
    <xf numFmtId="166" fontId="0" fillId="0" borderId="0" xfId="0" applyNumberFormat="1"/>
    <xf numFmtId="0" fontId="3" fillId="2" borderId="1" xfId="0" applyFont="1" applyFill="1" applyBorder="1" applyAlignment="1">
      <alignment horizontal="right" vertical="center" wrapText="1"/>
    </xf>
    <xf numFmtId="3" fontId="3" fillId="2" borderId="1" xfId="0" applyNumberFormat="1" applyFont="1" applyFill="1" applyBorder="1" applyAlignment="1">
      <alignment horizontal="right" vertical="center" wrapText="1"/>
    </xf>
    <xf numFmtId="164" fontId="3" fillId="2" borderId="1" xfId="0" applyNumberFormat="1" applyFont="1" applyFill="1" applyBorder="1" applyAlignment="1">
      <alignment horizontal="left" vertical="center" wrapText="1" indent="1"/>
    </xf>
    <xf numFmtId="0" fontId="0" fillId="0" borderId="0" xfId="0"/>
    <xf numFmtId="0" fontId="0" fillId="0" borderId="0" xfId="0" pivotButton="1"/>
    <xf numFmtId="0" fontId="0" fillId="0" borderId="0" xfId="0" applyAlignment="1">
      <alignment horizontal="left"/>
    </xf>
    <xf numFmtId="0" fontId="0" fillId="0" borderId="0" xfId="0" applyNumberFormat="1"/>
    <xf numFmtId="0" fontId="0" fillId="0" borderId="0" xfId="0"/>
    <xf numFmtId="0" fontId="0" fillId="0" borderId="0" xfId="0"/>
    <xf numFmtId="0" fontId="0" fillId="0" borderId="0" xfId="0" applyFill="1" applyAlignment="1">
      <alignment horizontal="center" vertical="center"/>
    </xf>
    <xf numFmtId="0" fontId="0" fillId="0" borderId="0" xfId="0"/>
    <xf numFmtId="0" fontId="0" fillId="0" borderId="0" xfId="0"/>
    <xf numFmtId="167" fontId="0" fillId="0" borderId="0" xfId="2" applyNumberFormat="1" applyFont="1"/>
    <xf numFmtId="0" fontId="12" fillId="0" borderId="0" xfId="0" applyFont="1" applyAlignment="1">
      <alignment horizontal="center" vertical="center"/>
    </xf>
    <xf numFmtId="168" fontId="12" fillId="0" borderId="0" xfId="0" applyNumberFormat="1" applyFont="1" applyAlignment="1">
      <alignment horizontal="center" vertical="center"/>
    </xf>
    <xf numFmtId="0" fontId="13" fillId="0" borderId="0" xfId="0" applyFont="1"/>
    <xf numFmtId="168" fontId="13" fillId="0" borderId="0" xfId="0" applyNumberFormat="1" applyFont="1"/>
    <xf numFmtId="9" fontId="0" fillId="0" borderId="0" xfId="3" applyFont="1"/>
    <xf numFmtId="0" fontId="9" fillId="3" borderId="0" xfId="0" applyFont="1" applyFill="1" applyAlignment="1">
      <alignment vertical="center"/>
    </xf>
    <xf numFmtId="0" fontId="5" fillId="3" borderId="0" xfId="0" applyFont="1" applyFill="1" applyAlignment="1">
      <alignment vertical="center"/>
    </xf>
    <xf numFmtId="0" fontId="4" fillId="3" borderId="0" xfId="0" applyFont="1" applyFill="1" applyAlignment="1">
      <alignment vertical="center"/>
    </xf>
    <xf numFmtId="0" fontId="0" fillId="0" borderId="0" xfId="0" applyAlignment="1">
      <alignment horizontal="center"/>
    </xf>
    <xf numFmtId="0" fontId="9" fillId="3" borderId="0" xfId="0" applyFont="1" applyFill="1" applyAlignment="1">
      <alignment horizontal="left" vertical="center"/>
    </xf>
    <xf numFmtId="0" fontId="5" fillId="3" borderId="0" xfId="0" applyFont="1" applyFill="1" applyAlignment="1">
      <alignment horizontal="left" vertical="center"/>
    </xf>
    <xf numFmtId="0" fontId="0" fillId="3" borderId="0" xfId="0" applyFill="1" applyAlignment="1">
      <alignment horizontal="left" vertical="center"/>
    </xf>
    <xf numFmtId="0" fontId="0" fillId="0" borderId="0" xfId="0"/>
    <xf numFmtId="0" fontId="8" fillId="3" borderId="0" xfId="0" applyFont="1" applyFill="1" applyAlignment="1">
      <alignment vertical="center"/>
    </xf>
    <xf numFmtId="0" fontId="6" fillId="3" borderId="0" xfId="0" applyFont="1" applyFill="1" applyAlignment="1">
      <alignment vertical="center"/>
    </xf>
    <xf numFmtId="0" fontId="0" fillId="0" borderId="0" xfId="0" applyFill="1" applyAlignment="1">
      <alignment horizontal="center" vertical="center"/>
    </xf>
    <xf numFmtId="164" fontId="9" fillId="3" borderId="0" xfId="0" applyNumberFormat="1" applyFont="1" applyFill="1" applyAlignment="1">
      <alignment vertical="center"/>
    </xf>
    <xf numFmtId="164" fontId="0" fillId="3" borderId="0" xfId="0" applyNumberFormat="1" applyFill="1" applyAlignment="1">
      <alignment vertical="center"/>
    </xf>
    <xf numFmtId="0" fontId="0" fillId="3" borderId="0" xfId="0" applyFill="1" applyAlignment="1">
      <alignment vertical="center"/>
    </xf>
    <xf numFmtId="0" fontId="4" fillId="3" borderId="0" xfId="0" applyFont="1" applyFill="1" applyAlignment="1">
      <alignment horizontal="left" vertical="center"/>
    </xf>
    <xf numFmtId="0" fontId="7" fillId="4" borderId="0" xfId="1" applyFill="1"/>
    <xf numFmtId="0" fontId="0" fillId="4" borderId="0" xfId="0" applyFill="1"/>
    <xf numFmtId="0" fontId="0" fillId="3" borderId="0" xfId="0" applyFill="1"/>
    <xf numFmtId="0" fontId="10" fillId="3" borderId="0" xfId="0" applyFont="1" applyFill="1" applyAlignment="1">
      <alignment vertical="center"/>
    </xf>
    <xf numFmtId="0" fontId="6" fillId="0" borderId="0" xfId="0" applyFont="1" applyAlignment="1">
      <alignment horizontal="center"/>
    </xf>
    <xf numFmtId="0" fontId="0" fillId="5" borderId="0" xfId="0" applyFill="1" applyAlignment="1">
      <alignment horizontal="center"/>
    </xf>
    <xf numFmtId="0" fontId="0" fillId="5" borderId="0" xfId="0" applyFill="1"/>
    <xf numFmtId="0" fontId="14" fillId="3" borderId="0" xfId="0" applyFont="1" applyFill="1" applyAlignment="1">
      <alignment vertical="center"/>
    </xf>
  </cellXfs>
  <cellStyles count="4">
    <cellStyle name="Currency" xfId="2" builtinId="4"/>
    <cellStyle name="Hyperlink" xfId="1" builtinId="8"/>
    <cellStyle name="Normal" xfId="0" builtinId="0"/>
    <cellStyle name="Percent" xfId="3" builtinId="5"/>
  </cellStyles>
  <dxfs count="17">
    <dxf>
      <alignment horizontal="general" vertical="bottom" textRotation="0" wrapText="1" indent="0" justifyLastLine="0" shrinkToFit="0" readingOrder="0"/>
    </dxf>
    <dxf>
      <numFmt numFmtId="0" formatCode="General"/>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entury Gothic"/>
        <scheme val="none"/>
      </font>
      <numFmt numFmtId="168" formatCode="&quot;$&quot;#,##0.00"/>
    </dxf>
    <dxf>
      <font>
        <b val="0"/>
        <i val="0"/>
        <strike val="0"/>
        <condense val="0"/>
        <extend val="0"/>
        <outline val="0"/>
        <shadow val="0"/>
        <u val="none"/>
        <vertAlign val="baseline"/>
        <sz val="11"/>
        <color theme="1"/>
        <name val="Century Gothic"/>
        <scheme val="none"/>
      </font>
      <numFmt numFmtId="168" formatCode="&quot;$&quot;#,##0.00"/>
    </dxf>
    <dxf>
      <font>
        <b val="0"/>
        <i val="0"/>
        <strike val="0"/>
        <condense val="0"/>
        <extend val="0"/>
        <outline val="0"/>
        <shadow val="0"/>
        <u val="none"/>
        <vertAlign val="baseline"/>
        <sz val="11"/>
        <color theme="1"/>
        <name val="Century Gothic"/>
        <scheme val="none"/>
      </font>
      <numFmt numFmtId="168" formatCode="&quot;$&quot;#,##0.00"/>
    </dxf>
    <dxf>
      <font>
        <b val="0"/>
        <i val="0"/>
        <strike val="0"/>
        <condense val="0"/>
        <extend val="0"/>
        <outline val="0"/>
        <shadow val="0"/>
        <u val="none"/>
        <vertAlign val="baseline"/>
        <sz val="11"/>
        <color theme="1"/>
        <name val="Century Gothic"/>
        <scheme val="none"/>
      </font>
      <numFmt numFmtId="168" formatCode="&quot;$&quot;#,##0.00"/>
    </dxf>
    <dxf>
      <font>
        <b val="0"/>
        <i val="0"/>
        <strike val="0"/>
        <condense val="0"/>
        <extend val="0"/>
        <outline val="0"/>
        <shadow val="0"/>
        <u val="none"/>
        <vertAlign val="baseline"/>
        <sz val="11"/>
        <color theme="1"/>
        <name val="Century Gothic"/>
        <scheme val="none"/>
      </font>
    </dxf>
    <dxf>
      <font>
        <b val="0"/>
        <i val="0"/>
        <strike val="0"/>
        <condense val="0"/>
        <extend val="0"/>
        <outline val="0"/>
        <shadow val="0"/>
        <u val="none"/>
        <vertAlign val="baseline"/>
        <sz val="11"/>
        <color theme="1"/>
        <name val="Century Gothic"/>
        <scheme val="none"/>
      </font>
    </dxf>
    <dxf>
      <font>
        <b/>
        <i val="0"/>
        <strike val="0"/>
        <condense val="0"/>
        <extend val="0"/>
        <outline val="0"/>
        <shadow val="0"/>
        <u val="none"/>
        <vertAlign val="baseline"/>
        <sz val="11"/>
        <color theme="1"/>
        <name val="Century Gothic"/>
        <scheme val="none"/>
      </font>
      <numFmt numFmtId="168" formatCode="&quot;$&quot;#,##0.00"/>
    </dxf>
    <dxf>
      <numFmt numFmtId="167" formatCode="&quot;$&quot;#,##0"/>
    </dxf>
    <dxf>
      <numFmt numFmtId="167" formatCode="&quot;$&quot;#,##0"/>
    </dxf>
    <dxf>
      <numFmt numFmtId="167" formatCode="&quot;$&quot;#,##0"/>
    </dxf>
    <dxf>
      <numFmt numFmtId="167" formatCode="&quot;$&quot;#,##0"/>
    </dxf>
    <dxf>
      <numFmt numFmtId="167" formatCode="&quot;$&quot;#,##0"/>
    </dxf>
    <dxf>
      <numFmt numFmtId="0" formatCode="General"/>
    </dxf>
  </dxfs>
  <tableStyles count="0" defaultTableStyle="TableStyleMedium2" defaultPivotStyle="PivotStyleLight16"/>
  <colors>
    <mruColors>
      <color rgb="FF009999"/>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7.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Ex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Ex2.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Ex3.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solidFill>
                <a:latin typeface="+mn-lt"/>
                <a:ea typeface="+mn-ea"/>
                <a:cs typeface="+mn-cs"/>
              </a:defRPr>
            </a:pPr>
            <a:r>
              <a:rPr lang="en-US"/>
              <a:t>Chart Title</a:t>
            </a:r>
          </a:p>
        </c:rich>
      </c:tx>
      <c:layout>
        <c:manualLayout>
          <c:xMode val="edge"/>
          <c:yMode val="edge"/>
          <c:x val="0.4670948195766968"/>
          <c:y val="3.7445563880068047E-2"/>
        </c:manualLayout>
      </c:layout>
      <c:overlay val="0"/>
      <c:spPr>
        <a:solidFill>
          <a:schemeClr val="lt1"/>
        </a:solidFill>
        <a:ln cmpd="dbl">
          <a:solidFill>
            <a:schemeClr val="lt1">
              <a:shade val="50000"/>
            </a:schemeClr>
          </a:solidFill>
        </a:ln>
        <a:effectLst/>
      </c:spPr>
      <c:txPr>
        <a:bodyPr rot="0" spcFirstLastPara="1" vertOverflow="ellipsis" vert="horz" wrap="square" anchor="ctr" anchorCtr="1"/>
        <a:lstStyle/>
        <a:p>
          <a:pPr>
            <a:defRPr sz="1600" b="1" i="0" u="none" strike="noStrike" kern="1200" baseline="0">
              <a:solidFill>
                <a:schemeClr val="dk1"/>
              </a:solidFill>
              <a:latin typeface="+mn-lt"/>
              <a:ea typeface="+mn-ea"/>
              <a:cs typeface="+mn-cs"/>
            </a:defRPr>
          </a:pPr>
          <a:endParaRPr lang="en-US"/>
        </a:p>
      </c:txPr>
    </c:title>
    <c:autoTitleDeleted val="0"/>
    <c:plotArea>
      <c:layout/>
      <c:barChart>
        <c:barDir val="col"/>
        <c:grouping val="stacked"/>
        <c:varyColors val="0"/>
        <c:ser>
          <c:idx val="0"/>
          <c:order val="0"/>
          <c:tx>
            <c:strRef>
              <c:f>'Stacked column and bar'!$B$5</c:f>
              <c:strCache>
                <c:ptCount val="1"/>
                <c:pt idx="0">
                  <c:v>Gas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'Stacked column and bar'!$A$6:$A$14</c:f>
              <c:strCache>
                <c:ptCount val="9"/>
                <c:pt idx="0">
                  <c:v>1-A</c:v>
                </c:pt>
                <c:pt idx="1">
                  <c:v>1-B</c:v>
                </c:pt>
                <c:pt idx="2">
                  <c:v>1-C</c:v>
                </c:pt>
                <c:pt idx="3">
                  <c:v>2-A</c:v>
                </c:pt>
                <c:pt idx="4">
                  <c:v>2-B</c:v>
                </c:pt>
                <c:pt idx="5">
                  <c:v>2-C</c:v>
                </c:pt>
                <c:pt idx="6">
                  <c:v>3-A</c:v>
                </c:pt>
                <c:pt idx="7">
                  <c:v>3-B</c:v>
                </c:pt>
                <c:pt idx="8">
                  <c:v>3-C</c:v>
                </c:pt>
              </c:strCache>
            </c:strRef>
          </c:cat>
          <c:val>
            <c:numRef>
              <c:f>'Stacked column and bar'!$B$6:$B$14</c:f>
              <c:numCache>
                <c:formatCode>General</c:formatCode>
                <c:ptCount val="9"/>
                <c:pt idx="0">
                  <c:v>70</c:v>
                </c:pt>
                <c:pt idx="1">
                  <c:v>70</c:v>
                </c:pt>
                <c:pt idx="2">
                  <c:v>70</c:v>
                </c:pt>
                <c:pt idx="3">
                  <c:v>70</c:v>
                </c:pt>
                <c:pt idx="4">
                  <c:v>70</c:v>
                </c:pt>
                <c:pt idx="5">
                  <c:v>70</c:v>
                </c:pt>
                <c:pt idx="6">
                  <c:v>70</c:v>
                </c:pt>
                <c:pt idx="7">
                  <c:v>70</c:v>
                </c:pt>
                <c:pt idx="8">
                  <c:v>70</c:v>
                </c:pt>
              </c:numCache>
            </c:numRef>
          </c:val>
          <c:extLst>
            <c:ext xmlns:c16="http://schemas.microsoft.com/office/drawing/2014/chart" uri="{C3380CC4-5D6E-409C-BE32-E72D297353CC}">
              <c16:uniqueId val="{00000000-4F42-49C9-817F-01EB7DC555A4}"/>
            </c:ext>
          </c:extLst>
        </c:ser>
        <c:ser>
          <c:idx val="1"/>
          <c:order val="1"/>
          <c:tx>
            <c:strRef>
              <c:f>'Stacked column and bar'!$C$5</c:f>
              <c:strCache>
                <c:ptCount val="1"/>
                <c:pt idx="0">
                  <c:v>Electric</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'Stacked column and bar'!$A$6:$A$14</c:f>
              <c:strCache>
                <c:ptCount val="9"/>
                <c:pt idx="0">
                  <c:v>1-A</c:v>
                </c:pt>
                <c:pt idx="1">
                  <c:v>1-B</c:v>
                </c:pt>
                <c:pt idx="2">
                  <c:v>1-C</c:v>
                </c:pt>
                <c:pt idx="3">
                  <c:v>2-A</c:v>
                </c:pt>
                <c:pt idx="4">
                  <c:v>2-B</c:v>
                </c:pt>
                <c:pt idx="5">
                  <c:v>2-C</c:v>
                </c:pt>
                <c:pt idx="6">
                  <c:v>3-A</c:v>
                </c:pt>
                <c:pt idx="7">
                  <c:v>3-B</c:v>
                </c:pt>
                <c:pt idx="8">
                  <c:v>3-C</c:v>
                </c:pt>
              </c:strCache>
            </c:strRef>
          </c:cat>
          <c:val>
            <c:numRef>
              <c:f>'Stacked column and bar'!$C$6:$C$14</c:f>
              <c:numCache>
                <c:formatCode>General</c:formatCode>
                <c:ptCount val="9"/>
                <c:pt idx="0">
                  <c:v>90</c:v>
                </c:pt>
                <c:pt idx="1">
                  <c:v>90</c:v>
                </c:pt>
                <c:pt idx="2">
                  <c:v>90</c:v>
                </c:pt>
                <c:pt idx="3">
                  <c:v>90</c:v>
                </c:pt>
                <c:pt idx="4">
                  <c:v>90</c:v>
                </c:pt>
                <c:pt idx="5">
                  <c:v>90</c:v>
                </c:pt>
                <c:pt idx="6">
                  <c:v>90</c:v>
                </c:pt>
                <c:pt idx="7">
                  <c:v>90</c:v>
                </c:pt>
                <c:pt idx="8">
                  <c:v>90</c:v>
                </c:pt>
              </c:numCache>
            </c:numRef>
          </c:val>
          <c:extLst>
            <c:ext xmlns:c16="http://schemas.microsoft.com/office/drawing/2014/chart" uri="{C3380CC4-5D6E-409C-BE32-E72D297353CC}">
              <c16:uniqueId val="{00000001-4F42-49C9-817F-01EB7DC555A4}"/>
            </c:ext>
          </c:extLst>
        </c:ser>
        <c:ser>
          <c:idx val="2"/>
          <c:order val="2"/>
          <c:tx>
            <c:strRef>
              <c:f>'Stacked column and bar'!$D$5</c:f>
              <c:strCache>
                <c:ptCount val="1"/>
                <c:pt idx="0">
                  <c:v>Plumbing</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'Stacked column and bar'!$A$6:$A$14</c:f>
              <c:strCache>
                <c:ptCount val="9"/>
                <c:pt idx="0">
                  <c:v>1-A</c:v>
                </c:pt>
                <c:pt idx="1">
                  <c:v>1-B</c:v>
                </c:pt>
                <c:pt idx="2">
                  <c:v>1-C</c:v>
                </c:pt>
                <c:pt idx="3">
                  <c:v>2-A</c:v>
                </c:pt>
                <c:pt idx="4">
                  <c:v>2-B</c:v>
                </c:pt>
                <c:pt idx="5">
                  <c:v>2-C</c:v>
                </c:pt>
                <c:pt idx="6">
                  <c:v>3-A</c:v>
                </c:pt>
                <c:pt idx="7">
                  <c:v>3-B</c:v>
                </c:pt>
                <c:pt idx="8">
                  <c:v>3-C</c:v>
                </c:pt>
              </c:strCache>
            </c:strRef>
          </c:cat>
          <c:val>
            <c:numRef>
              <c:f>'Stacked column and bar'!$D$6:$D$14</c:f>
              <c:numCache>
                <c:formatCode>General</c:formatCode>
                <c:ptCount val="9"/>
                <c:pt idx="0">
                  <c:v>125</c:v>
                </c:pt>
                <c:pt idx="4">
                  <c:v>150</c:v>
                </c:pt>
                <c:pt idx="8">
                  <c:v>200</c:v>
                </c:pt>
              </c:numCache>
            </c:numRef>
          </c:val>
          <c:extLst>
            <c:ext xmlns:c16="http://schemas.microsoft.com/office/drawing/2014/chart" uri="{C3380CC4-5D6E-409C-BE32-E72D297353CC}">
              <c16:uniqueId val="{00000002-4F42-49C9-817F-01EB7DC555A4}"/>
            </c:ext>
          </c:extLst>
        </c:ser>
        <c:ser>
          <c:idx val="3"/>
          <c:order val="3"/>
          <c:tx>
            <c:strRef>
              <c:f>'Stacked column and bar'!$E$5</c:f>
              <c:strCache>
                <c:ptCount val="1"/>
                <c:pt idx="0">
                  <c:v>Painting</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'Stacked column and bar'!$A$6:$A$14</c:f>
              <c:strCache>
                <c:ptCount val="9"/>
                <c:pt idx="0">
                  <c:v>1-A</c:v>
                </c:pt>
                <c:pt idx="1">
                  <c:v>1-B</c:v>
                </c:pt>
                <c:pt idx="2">
                  <c:v>1-C</c:v>
                </c:pt>
                <c:pt idx="3">
                  <c:v>2-A</c:v>
                </c:pt>
                <c:pt idx="4">
                  <c:v>2-B</c:v>
                </c:pt>
                <c:pt idx="5">
                  <c:v>2-C</c:v>
                </c:pt>
                <c:pt idx="6">
                  <c:v>3-A</c:v>
                </c:pt>
                <c:pt idx="7">
                  <c:v>3-B</c:v>
                </c:pt>
                <c:pt idx="8">
                  <c:v>3-C</c:v>
                </c:pt>
              </c:strCache>
            </c:strRef>
          </c:cat>
          <c:val>
            <c:numRef>
              <c:f>'Stacked column and bar'!$E$6:$E$14</c:f>
              <c:numCache>
                <c:formatCode>General</c:formatCode>
                <c:ptCount val="9"/>
                <c:pt idx="1">
                  <c:v>200</c:v>
                </c:pt>
                <c:pt idx="7">
                  <c:v>200</c:v>
                </c:pt>
              </c:numCache>
            </c:numRef>
          </c:val>
          <c:extLst>
            <c:ext xmlns:c16="http://schemas.microsoft.com/office/drawing/2014/chart" uri="{C3380CC4-5D6E-409C-BE32-E72D297353CC}">
              <c16:uniqueId val="{00000003-4F42-49C9-817F-01EB7DC555A4}"/>
            </c:ext>
          </c:extLst>
        </c:ser>
        <c:ser>
          <c:idx val="4"/>
          <c:order val="4"/>
          <c:tx>
            <c:strRef>
              <c:f>'Stacked column and bar'!$F$5</c:f>
              <c:strCache>
                <c:ptCount val="1"/>
                <c:pt idx="0">
                  <c:v>Electrical</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'Stacked column and bar'!$A$6:$A$14</c:f>
              <c:strCache>
                <c:ptCount val="9"/>
                <c:pt idx="0">
                  <c:v>1-A</c:v>
                </c:pt>
                <c:pt idx="1">
                  <c:v>1-B</c:v>
                </c:pt>
                <c:pt idx="2">
                  <c:v>1-C</c:v>
                </c:pt>
                <c:pt idx="3">
                  <c:v>2-A</c:v>
                </c:pt>
                <c:pt idx="4">
                  <c:v>2-B</c:v>
                </c:pt>
                <c:pt idx="5">
                  <c:v>2-C</c:v>
                </c:pt>
                <c:pt idx="6">
                  <c:v>3-A</c:v>
                </c:pt>
                <c:pt idx="7">
                  <c:v>3-B</c:v>
                </c:pt>
                <c:pt idx="8">
                  <c:v>3-C</c:v>
                </c:pt>
              </c:strCache>
            </c:strRef>
          </c:cat>
          <c:val>
            <c:numRef>
              <c:f>'Stacked column and bar'!$F$6:$F$14</c:f>
              <c:numCache>
                <c:formatCode>General</c:formatCode>
                <c:ptCount val="9"/>
                <c:pt idx="0">
                  <c:v>160</c:v>
                </c:pt>
              </c:numCache>
            </c:numRef>
          </c:val>
          <c:extLst>
            <c:ext xmlns:c16="http://schemas.microsoft.com/office/drawing/2014/chart" uri="{C3380CC4-5D6E-409C-BE32-E72D297353CC}">
              <c16:uniqueId val="{00000004-4F42-49C9-817F-01EB7DC555A4}"/>
            </c:ext>
          </c:extLst>
        </c:ser>
        <c:ser>
          <c:idx val="5"/>
          <c:order val="5"/>
          <c:tx>
            <c:strRef>
              <c:f>'Stacked column and bar'!$G$5</c:f>
              <c:strCache>
                <c:ptCount val="1"/>
                <c:pt idx="0">
                  <c:v>Rugs</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'Stacked column and bar'!$A$6:$A$14</c:f>
              <c:strCache>
                <c:ptCount val="9"/>
                <c:pt idx="0">
                  <c:v>1-A</c:v>
                </c:pt>
                <c:pt idx="1">
                  <c:v>1-B</c:v>
                </c:pt>
                <c:pt idx="2">
                  <c:v>1-C</c:v>
                </c:pt>
                <c:pt idx="3">
                  <c:v>2-A</c:v>
                </c:pt>
                <c:pt idx="4">
                  <c:v>2-B</c:v>
                </c:pt>
                <c:pt idx="5">
                  <c:v>2-C</c:v>
                </c:pt>
                <c:pt idx="6">
                  <c:v>3-A</c:v>
                </c:pt>
                <c:pt idx="7">
                  <c:v>3-B</c:v>
                </c:pt>
                <c:pt idx="8">
                  <c:v>3-C</c:v>
                </c:pt>
              </c:strCache>
            </c:strRef>
          </c:cat>
          <c:val>
            <c:numRef>
              <c:f>'Stacked column and bar'!$G$6:$G$14</c:f>
              <c:numCache>
                <c:formatCode>General</c:formatCode>
                <c:ptCount val="9"/>
                <c:pt idx="2">
                  <c:v>400</c:v>
                </c:pt>
              </c:numCache>
            </c:numRef>
          </c:val>
          <c:extLst>
            <c:ext xmlns:c16="http://schemas.microsoft.com/office/drawing/2014/chart" uri="{C3380CC4-5D6E-409C-BE32-E72D297353CC}">
              <c16:uniqueId val="{00000005-4F42-49C9-817F-01EB7DC555A4}"/>
            </c:ext>
          </c:extLst>
        </c:ser>
        <c:ser>
          <c:idx val="6"/>
          <c:order val="6"/>
          <c:tx>
            <c:strRef>
              <c:f>'Stacked column and bar'!$H$5</c:f>
              <c:strCache>
                <c:ptCount val="1"/>
                <c:pt idx="0">
                  <c:v>Cleaning</c:v>
                </c:pt>
              </c:strCache>
            </c:strRef>
          </c:tx>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'Stacked column and bar'!$A$6:$A$14</c:f>
              <c:strCache>
                <c:ptCount val="9"/>
                <c:pt idx="0">
                  <c:v>1-A</c:v>
                </c:pt>
                <c:pt idx="1">
                  <c:v>1-B</c:v>
                </c:pt>
                <c:pt idx="2">
                  <c:v>1-C</c:v>
                </c:pt>
                <c:pt idx="3">
                  <c:v>2-A</c:v>
                </c:pt>
                <c:pt idx="4">
                  <c:v>2-B</c:v>
                </c:pt>
                <c:pt idx="5">
                  <c:v>2-C</c:v>
                </c:pt>
                <c:pt idx="6">
                  <c:v>3-A</c:v>
                </c:pt>
                <c:pt idx="7">
                  <c:v>3-B</c:v>
                </c:pt>
                <c:pt idx="8">
                  <c:v>3-C</c:v>
                </c:pt>
              </c:strCache>
            </c:strRef>
          </c:cat>
          <c:val>
            <c:numRef>
              <c:f>'Stacked column and bar'!$H$6:$H$14</c:f>
              <c:numCache>
                <c:formatCode>General</c:formatCode>
                <c:ptCount val="9"/>
                <c:pt idx="1">
                  <c:v>40</c:v>
                </c:pt>
                <c:pt idx="4">
                  <c:v>40</c:v>
                </c:pt>
                <c:pt idx="7">
                  <c:v>40</c:v>
                </c:pt>
                <c:pt idx="8">
                  <c:v>40</c:v>
                </c:pt>
              </c:numCache>
            </c:numRef>
          </c:val>
          <c:extLst>
            <c:ext xmlns:c16="http://schemas.microsoft.com/office/drawing/2014/chart" uri="{C3380CC4-5D6E-409C-BE32-E72D297353CC}">
              <c16:uniqueId val="{00000006-4F42-49C9-817F-01EB7DC555A4}"/>
            </c:ext>
          </c:extLst>
        </c:ser>
        <c:dLbls>
          <c:showLegendKey val="0"/>
          <c:showVal val="0"/>
          <c:showCatName val="0"/>
          <c:showSerName val="0"/>
          <c:showPercent val="0"/>
          <c:showBubbleSize val="0"/>
        </c:dLbls>
        <c:gapWidth val="150"/>
        <c:overlap val="100"/>
        <c:axId val="396297824"/>
        <c:axId val="396299792"/>
      </c:barChart>
      <c:catAx>
        <c:axId val="396297824"/>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r>
                  <a:rPr lang="en-US"/>
                  <a:t>Axis Title X</a:t>
                </a:r>
              </a:p>
            </c:rich>
          </c:tx>
          <c:layou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title>
        <c:numFmt formatCode="General"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396299792"/>
        <c:crosses val="autoZero"/>
        <c:auto val="1"/>
        <c:lblAlgn val="ctr"/>
        <c:lblOffset val="100"/>
        <c:noMultiLvlLbl val="0"/>
      </c:catAx>
      <c:valAx>
        <c:axId val="396299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dk1"/>
                    </a:solidFill>
                    <a:latin typeface="+mn-lt"/>
                    <a:ea typeface="+mn-ea"/>
                    <a:cs typeface="+mn-cs"/>
                  </a:defRPr>
                </a:pPr>
                <a:r>
                  <a:rPr lang="en-US"/>
                  <a:t>Axis Title Y</a:t>
                </a:r>
              </a:p>
            </c:rich>
          </c:tx>
          <c:layout/>
          <c:overlay val="0"/>
          <c:spPr>
            <a:noFill/>
            <a:ln>
              <a:noFill/>
            </a:ln>
            <a:effectLst/>
          </c:spPr>
          <c:txPr>
            <a:bodyPr rot="-54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396297824"/>
        <c:crosses val="autoZero"/>
        <c:crossBetween val="between"/>
      </c:valAx>
      <c:spPr>
        <a:noFill/>
        <a:ln>
          <a:noFill/>
        </a:ln>
        <a:effectLst/>
      </c:spPr>
    </c:plotArea>
    <c:legend>
      <c:legendPos val="b"/>
      <c:layout/>
      <c:overlay val="0"/>
      <c:spPr>
        <a:solidFill>
          <a:schemeClr val="lt1"/>
        </a:solid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accent2"/>
      </a:solidFill>
      <a:prstDash val="solid"/>
      <a:miter lim="800000"/>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706-499C-9ED5-3D7E93C7C61A}"/>
              </c:ext>
            </c:extLst>
          </c:dPt>
          <c:dPt>
            <c:idx val="1"/>
            <c:bubble3D val="0"/>
            <c:spPr>
              <a:solidFill>
                <a:schemeClr val="bg2">
                  <a:lumMod val="10000"/>
                </a:schemeClr>
              </a:solidFill>
              <a:ln w="19050">
                <a:solidFill>
                  <a:schemeClr val="lt1"/>
                </a:solidFill>
              </a:ln>
              <a:effectLst/>
            </c:spPr>
            <c:extLst>
              <c:ext xmlns:c16="http://schemas.microsoft.com/office/drawing/2014/chart" uri="{C3380CC4-5D6E-409C-BE32-E72D297353CC}">
                <c16:uniqueId val="{00000005-C508-4FE4-8C7E-F1E31A345898}"/>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E-C508-4FE4-8C7E-F1E31A345898}"/>
              </c:ext>
            </c:extLst>
          </c:dPt>
          <c:dPt>
            <c:idx val="3"/>
            <c:bubble3D val="0"/>
            <c:spPr>
              <a:solidFill>
                <a:schemeClr val="accent6"/>
              </a:solidFill>
              <a:ln w="19050">
                <a:solidFill>
                  <a:schemeClr val="lt1"/>
                </a:solidFill>
              </a:ln>
              <a:effectLst/>
            </c:spPr>
            <c:extLst>
              <c:ext xmlns:c16="http://schemas.microsoft.com/office/drawing/2014/chart" uri="{C3380CC4-5D6E-409C-BE32-E72D297353CC}">
                <c16:uniqueId val="{00000007-F706-499C-9ED5-3D7E93C7C61A}"/>
              </c:ext>
            </c:extLst>
          </c:dPt>
          <c:dPt>
            <c:idx val="4"/>
            <c:bubble3D val="0"/>
            <c:spPr>
              <a:solidFill>
                <a:schemeClr val="accent2"/>
              </a:solidFill>
              <a:ln w="19050">
                <a:solidFill>
                  <a:schemeClr val="lt1"/>
                </a:solidFill>
              </a:ln>
              <a:effectLst/>
            </c:spPr>
            <c:extLst>
              <c:ext xmlns:c16="http://schemas.microsoft.com/office/drawing/2014/chart" uri="{C3380CC4-5D6E-409C-BE32-E72D297353CC}">
                <c16:uniqueId val="{00000016-C508-4FE4-8C7E-F1E31A345898}"/>
              </c:ext>
            </c:extLst>
          </c:dPt>
          <c:dPt>
            <c:idx val="5"/>
            <c:bubble3D val="0"/>
            <c:spPr>
              <a:solidFill>
                <a:srgbClr val="7030A0"/>
              </a:solidFill>
              <a:ln w="19050">
                <a:solidFill>
                  <a:schemeClr val="lt1"/>
                </a:solidFill>
              </a:ln>
              <a:effectLst/>
            </c:spPr>
            <c:extLst>
              <c:ext xmlns:c16="http://schemas.microsoft.com/office/drawing/2014/chart" uri="{C3380CC4-5D6E-409C-BE32-E72D297353CC}">
                <c16:uniqueId val="{0000001E-C508-4FE4-8C7E-F1E31A34589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1-C508-4FE4-8C7E-F1E31A345898}"/>
              </c:ext>
            </c:extLst>
          </c:dPt>
          <c:cat>
            <c:strRef>
              <c:f>Pie!$A$7:$A$13</c:f>
              <c:strCache>
                <c:ptCount val="7"/>
                <c:pt idx="0">
                  <c:v>Blue</c:v>
                </c:pt>
                <c:pt idx="1">
                  <c:v>Black</c:v>
                </c:pt>
                <c:pt idx="2">
                  <c:v>Red</c:v>
                </c:pt>
                <c:pt idx="3">
                  <c:v>Green</c:v>
                </c:pt>
                <c:pt idx="4">
                  <c:v>Orange</c:v>
                </c:pt>
                <c:pt idx="5">
                  <c:v>Purple</c:v>
                </c:pt>
                <c:pt idx="6">
                  <c:v>Yellow</c:v>
                </c:pt>
              </c:strCache>
            </c:strRef>
          </c:cat>
          <c:val>
            <c:numRef>
              <c:f>Pie!$B$7:$B$13</c:f>
              <c:numCache>
                <c:formatCode>General</c:formatCode>
                <c:ptCount val="7"/>
                <c:pt idx="0">
                  <c:v>75</c:v>
                </c:pt>
                <c:pt idx="1">
                  <c:v>39</c:v>
                </c:pt>
                <c:pt idx="2">
                  <c:v>38</c:v>
                </c:pt>
                <c:pt idx="3">
                  <c:v>32</c:v>
                </c:pt>
                <c:pt idx="4">
                  <c:v>18</c:v>
                </c:pt>
                <c:pt idx="5">
                  <c:v>15</c:v>
                </c:pt>
                <c:pt idx="6">
                  <c:v>10</c:v>
                </c:pt>
              </c:numCache>
            </c:numRef>
          </c:val>
          <c:extLst>
            <c:ext xmlns:c16="http://schemas.microsoft.com/office/drawing/2014/chart" uri="{C3380CC4-5D6E-409C-BE32-E72D297353CC}">
              <c16:uniqueId val="{00000000-C508-4FE4-8C7E-F1E31A345898}"/>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Pie!$A$5</c:f>
          <c:strCache>
            <c:ptCount val="1"/>
            <c:pt idx="0">
              <c:v>Favorite Color</c:v>
            </c:pt>
          </c:strCache>
        </c:strRef>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ofPieChart>
        <c:ofPieType val="pie"/>
        <c:varyColors val="1"/>
        <c:ser>
          <c:idx val="0"/>
          <c:order val="0"/>
          <c:tx>
            <c:strRef>
              <c:f>Pie!$B$6</c:f>
              <c:strCache>
                <c:ptCount val="1"/>
                <c:pt idx="0">
                  <c:v>Count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172-47F2-9268-55AB57EAB61C}"/>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6-8FE3-495B-B565-341295CC3BD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10-8FE3-495B-B565-341295CC3BD4}"/>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7-D172-47F2-9268-55AB57EAB61C}"/>
              </c:ext>
            </c:extLst>
          </c:dPt>
          <c:dPt>
            <c:idx val="4"/>
            <c:bubble3D val="0"/>
            <c:spPr>
              <a:solidFill>
                <a:schemeClr val="accent2"/>
              </a:solidFill>
              <a:ln w="19050">
                <a:solidFill>
                  <a:schemeClr val="lt1"/>
                </a:solidFill>
              </a:ln>
              <a:effectLst/>
            </c:spPr>
            <c:extLst>
              <c:ext xmlns:c16="http://schemas.microsoft.com/office/drawing/2014/chart" uri="{C3380CC4-5D6E-409C-BE32-E72D297353CC}">
                <c16:uniqueId val="{00000018-8FE3-495B-B565-341295CC3BD4}"/>
              </c:ext>
            </c:extLst>
          </c:dPt>
          <c:dPt>
            <c:idx val="5"/>
            <c:bubble3D val="0"/>
            <c:spPr>
              <a:solidFill>
                <a:srgbClr val="7030A0"/>
              </a:solidFill>
              <a:ln w="19050">
                <a:solidFill>
                  <a:schemeClr val="lt1"/>
                </a:solidFill>
              </a:ln>
              <a:effectLst/>
            </c:spPr>
            <c:extLst>
              <c:ext xmlns:c16="http://schemas.microsoft.com/office/drawing/2014/chart" uri="{C3380CC4-5D6E-409C-BE32-E72D297353CC}">
                <c16:uniqueId val="{0000001D-8FE3-495B-B565-341295CC3BD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0-8FE3-495B-B565-341295CC3BD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172-47F2-9268-55AB57EAB61C}"/>
              </c:ext>
            </c:extLst>
          </c:dPt>
          <c:cat>
            <c:strRef>
              <c:f>Pie!$A$7:$A$13</c:f>
              <c:strCache>
                <c:ptCount val="7"/>
                <c:pt idx="0">
                  <c:v>Blue</c:v>
                </c:pt>
                <c:pt idx="1">
                  <c:v>Black</c:v>
                </c:pt>
                <c:pt idx="2">
                  <c:v>Red</c:v>
                </c:pt>
                <c:pt idx="3">
                  <c:v>Green</c:v>
                </c:pt>
                <c:pt idx="4">
                  <c:v>Orange</c:v>
                </c:pt>
                <c:pt idx="5">
                  <c:v>Purple</c:v>
                </c:pt>
                <c:pt idx="6">
                  <c:v>Yellow</c:v>
                </c:pt>
              </c:strCache>
            </c:strRef>
          </c:cat>
          <c:val>
            <c:numRef>
              <c:f>Pie!$B$7:$B$13</c:f>
              <c:numCache>
                <c:formatCode>General</c:formatCode>
                <c:ptCount val="7"/>
                <c:pt idx="0">
                  <c:v>75</c:v>
                </c:pt>
                <c:pt idx="1">
                  <c:v>39</c:v>
                </c:pt>
                <c:pt idx="2">
                  <c:v>38</c:v>
                </c:pt>
                <c:pt idx="3">
                  <c:v>32</c:v>
                </c:pt>
                <c:pt idx="4">
                  <c:v>18</c:v>
                </c:pt>
                <c:pt idx="5">
                  <c:v>15</c:v>
                </c:pt>
                <c:pt idx="6">
                  <c:v>10</c:v>
                </c:pt>
              </c:numCache>
            </c:numRef>
          </c:val>
          <c:extLst>
            <c:ext xmlns:c16="http://schemas.microsoft.com/office/drawing/2014/chart" uri="{C3380CC4-5D6E-409C-BE32-E72D297353CC}">
              <c16:uniqueId val="{00000000-8FE3-495B-B565-341295CC3BD4}"/>
            </c:ext>
          </c:extLst>
        </c:ser>
        <c:dLbls>
          <c:showLegendKey val="0"/>
          <c:showVal val="0"/>
          <c:showCatName val="0"/>
          <c:showSerName val="0"/>
          <c:showPercent val="0"/>
          <c:showBubbleSize val="0"/>
          <c:showLeaderLines val="1"/>
        </c:dLbls>
        <c:gapWidth val="100"/>
        <c:secondPieSize val="75"/>
        <c:serLines>
          <c:spPr>
            <a:ln w="9525" cap="flat" cmpd="sng" algn="ctr">
              <a:solidFill>
                <a:schemeClr val="tx1">
                  <a:lumMod val="35000"/>
                  <a:lumOff val="65000"/>
                </a:schemeClr>
              </a:solidFill>
              <a:round/>
            </a:ln>
            <a:effectLst/>
          </c:spPr>
        </c:serLines>
      </c:of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47625" cap="flat" cmpd="sng" algn="ctr">
      <a:solidFill>
        <a:schemeClr val="accent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Pie!$B$6</c:f>
              <c:strCache>
                <c:ptCount val="1"/>
                <c:pt idx="0">
                  <c:v>Count</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8508-4043-886D-C21EF6C19B78}"/>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8508-4043-886D-C21EF6C19B78}"/>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8508-4043-886D-C21EF6C19B78}"/>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8508-4043-886D-C21EF6C19B78}"/>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8508-4043-886D-C21EF6C19B78}"/>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8508-4043-886D-C21EF6C19B78}"/>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8508-4043-886D-C21EF6C19B78}"/>
              </c:ext>
            </c:extLst>
          </c:dPt>
          <c:cat>
            <c:strRef>
              <c:f>Pie!$A$7:$A$13</c:f>
              <c:strCache>
                <c:ptCount val="7"/>
                <c:pt idx="0">
                  <c:v>Blue</c:v>
                </c:pt>
                <c:pt idx="1">
                  <c:v>Black</c:v>
                </c:pt>
                <c:pt idx="2">
                  <c:v>Red</c:v>
                </c:pt>
                <c:pt idx="3">
                  <c:v>Green</c:v>
                </c:pt>
                <c:pt idx="4">
                  <c:v>Orange</c:v>
                </c:pt>
                <c:pt idx="5">
                  <c:v>Purple</c:v>
                </c:pt>
                <c:pt idx="6">
                  <c:v>Yellow</c:v>
                </c:pt>
              </c:strCache>
            </c:strRef>
          </c:cat>
          <c:val>
            <c:numRef>
              <c:f>Pie!$B$7:$B$13</c:f>
              <c:numCache>
                <c:formatCode>General</c:formatCode>
                <c:ptCount val="7"/>
                <c:pt idx="0">
                  <c:v>75</c:v>
                </c:pt>
                <c:pt idx="1">
                  <c:v>39</c:v>
                </c:pt>
                <c:pt idx="2">
                  <c:v>38</c:v>
                </c:pt>
                <c:pt idx="3">
                  <c:v>32</c:v>
                </c:pt>
                <c:pt idx="4">
                  <c:v>18</c:v>
                </c:pt>
                <c:pt idx="5">
                  <c:v>15</c:v>
                </c:pt>
                <c:pt idx="6">
                  <c:v>10</c:v>
                </c:pt>
              </c:numCache>
            </c:numRef>
          </c:val>
          <c:extLst>
            <c:ext xmlns:c16="http://schemas.microsoft.com/office/drawing/2014/chart" uri="{C3380CC4-5D6E-409C-BE32-E72D297353CC}">
              <c16:uniqueId val="{00000000-B40D-42E1-B5A7-B7658BBBF2F2}"/>
            </c:ext>
          </c:extLst>
        </c:ser>
        <c:dLbls>
          <c:showLegendKey val="0"/>
          <c:showVal val="0"/>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rgbClr val="7030A0"/>
      </a:solidFill>
      <a:round/>
    </a:ln>
    <a:effectLst/>
  </c:spPr>
  <c:txPr>
    <a:bodyPr/>
    <a:lstStyle/>
    <a:p>
      <a:pPr>
        <a:defRPr/>
      </a:pPr>
      <a:endParaRPr lang="en-US"/>
    </a:p>
  </c:txPr>
  <c:printSettings>
    <c:headerFooter/>
    <c:pageMargins b="0.75" l="0.7" r="0.7" t="0.75" header="0.3" footer="0.3"/>
    <c:pageSetup orientation="landscape"/>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'Stock prices'!$A$4:$D$4</c:f>
          <c:strCache>
            <c:ptCount val="4"/>
            <c:pt idx="0">
              <c:v>Alphabet stock prices</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tockChart>
        <c:ser>
          <c:idx val="0"/>
          <c:order val="0"/>
          <c:tx>
            <c:strRef>
              <c:f>'Stock prices'!$B$6</c:f>
              <c:strCache>
                <c:ptCount val="1"/>
                <c:pt idx="0">
                  <c:v>Open</c:v>
                </c:pt>
              </c:strCache>
            </c:strRef>
          </c:tx>
          <c:spPr>
            <a:ln w="19050" cap="rnd">
              <a:noFill/>
              <a:round/>
            </a:ln>
            <a:effectLst/>
          </c:spPr>
          <c:marker>
            <c:symbol val="none"/>
          </c:marker>
          <c:cat>
            <c:numRef>
              <c:f>'Stock prices'!$A$7:$A$24</c:f>
              <c:numCache>
                <c:formatCode>mm/dd/yy;@</c:formatCode>
                <c:ptCount val="18"/>
                <c:pt idx="0">
                  <c:v>42782</c:v>
                </c:pt>
                <c:pt idx="1">
                  <c:v>42781</c:v>
                </c:pt>
                <c:pt idx="2">
                  <c:v>42780</c:v>
                </c:pt>
                <c:pt idx="3">
                  <c:v>42779</c:v>
                </c:pt>
                <c:pt idx="4">
                  <c:v>42776</c:v>
                </c:pt>
                <c:pt idx="5">
                  <c:v>42775</c:v>
                </c:pt>
                <c:pt idx="6">
                  <c:v>42774</c:v>
                </c:pt>
                <c:pt idx="7">
                  <c:v>42773</c:v>
                </c:pt>
                <c:pt idx="8">
                  <c:v>42772</c:v>
                </c:pt>
                <c:pt idx="9">
                  <c:v>42769</c:v>
                </c:pt>
                <c:pt idx="10">
                  <c:v>42768</c:v>
                </c:pt>
                <c:pt idx="11">
                  <c:v>42767</c:v>
                </c:pt>
                <c:pt idx="12">
                  <c:v>42766</c:v>
                </c:pt>
                <c:pt idx="13">
                  <c:v>42765</c:v>
                </c:pt>
                <c:pt idx="14">
                  <c:v>42762</c:v>
                </c:pt>
                <c:pt idx="15">
                  <c:v>42761</c:v>
                </c:pt>
                <c:pt idx="16">
                  <c:v>42760</c:v>
                </c:pt>
                <c:pt idx="17">
                  <c:v>42759</c:v>
                </c:pt>
              </c:numCache>
            </c:numRef>
          </c:cat>
          <c:val>
            <c:numRef>
              <c:f>'Stock prices'!$B$7:$B$24</c:f>
              <c:numCache>
                <c:formatCode>General</c:formatCode>
                <c:ptCount val="18"/>
                <c:pt idx="0">
                  <c:v>819.93</c:v>
                </c:pt>
                <c:pt idx="1">
                  <c:v>819.36</c:v>
                </c:pt>
                <c:pt idx="2">
                  <c:v>819</c:v>
                </c:pt>
                <c:pt idx="3">
                  <c:v>816</c:v>
                </c:pt>
                <c:pt idx="4">
                  <c:v>811.7</c:v>
                </c:pt>
                <c:pt idx="5">
                  <c:v>809.51</c:v>
                </c:pt>
                <c:pt idx="6">
                  <c:v>807</c:v>
                </c:pt>
                <c:pt idx="7">
                  <c:v>803.99</c:v>
                </c:pt>
                <c:pt idx="8">
                  <c:v>799.7</c:v>
                </c:pt>
                <c:pt idx="9">
                  <c:v>802.99</c:v>
                </c:pt>
                <c:pt idx="10">
                  <c:v>793.8</c:v>
                </c:pt>
                <c:pt idx="11">
                  <c:v>799.68</c:v>
                </c:pt>
                <c:pt idx="12">
                  <c:v>796.86</c:v>
                </c:pt>
                <c:pt idx="13">
                  <c:v>814.66</c:v>
                </c:pt>
                <c:pt idx="14">
                  <c:v>834.71</c:v>
                </c:pt>
                <c:pt idx="15">
                  <c:v>837.81</c:v>
                </c:pt>
                <c:pt idx="16">
                  <c:v>829.62</c:v>
                </c:pt>
                <c:pt idx="17">
                  <c:v>822.3</c:v>
                </c:pt>
              </c:numCache>
            </c:numRef>
          </c:val>
          <c:smooth val="0"/>
          <c:extLst>
            <c:ext xmlns:c16="http://schemas.microsoft.com/office/drawing/2014/chart" uri="{C3380CC4-5D6E-409C-BE32-E72D297353CC}">
              <c16:uniqueId val="{00000000-91BA-4061-929F-3FBC38074024}"/>
            </c:ext>
          </c:extLst>
        </c:ser>
        <c:ser>
          <c:idx val="1"/>
          <c:order val="1"/>
          <c:tx>
            <c:strRef>
              <c:f>'Stock prices'!$C$6</c:f>
              <c:strCache>
                <c:ptCount val="1"/>
                <c:pt idx="0">
                  <c:v>High</c:v>
                </c:pt>
              </c:strCache>
            </c:strRef>
          </c:tx>
          <c:spPr>
            <a:ln w="19050" cap="rnd">
              <a:noFill/>
              <a:round/>
            </a:ln>
            <a:effectLst/>
          </c:spPr>
          <c:marker>
            <c:symbol val="none"/>
          </c:marker>
          <c:cat>
            <c:numRef>
              <c:f>'Stock prices'!$A$7:$A$24</c:f>
              <c:numCache>
                <c:formatCode>mm/dd/yy;@</c:formatCode>
                <c:ptCount val="18"/>
                <c:pt idx="0">
                  <c:v>42782</c:v>
                </c:pt>
                <c:pt idx="1">
                  <c:v>42781</c:v>
                </c:pt>
                <c:pt idx="2">
                  <c:v>42780</c:v>
                </c:pt>
                <c:pt idx="3">
                  <c:v>42779</c:v>
                </c:pt>
                <c:pt idx="4">
                  <c:v>42776</c:v>
                </c:pt>
                <c:pt idx="5">
                  <c:v>42775</c:v>
                </c:pt>
                <c:pt idx="6">
                  <c:v>42774</c:v>
                </c:pt>
                <c:pt idx="7">
                  <c:v>42773</c:v>
                </c:pt>
                <c:pt idx="8">
                  <c:v>42772</c:v>
                </c:pt>
                <c:pt idx="9">
                  <c:v>42769</c:v>
                </c:pt>
                <c:pt idx="10">
                  <c:v>42768</c:v>
                </c:pt>
                <c:pt idx="11">
                  <c:v>42767</c:v>
                </c:pt>
                <c:pt idx="12">
                  <c:v>42766</c:v>
                </c:pt>
                <c:pt idx="13">
                  <c:v>42765</c:v>
                </c:pt>
                <c:pt idx="14">
                  <c:v>42762</c:v>
                </c:pt>
                <c:pt idx="15">
                  <c:v>42761</c:v>
                </c:pt>
                <c:pt idx="16">
                  <c:v>42760</c:v>
                </c:pt>
                <c:pt idx="17">
                  <c:v>42759</c:v>
                </c:pt>
              </c:numCache>
            </c:numRef>
          </c:cat>
          <c:val>
            <c:numRef>
              <c:f>'Stock prices'!$C$7:$C$24</c:f>
              <c:numCache>
                <c:formatCode>General</c:formatCode>
                <c:ptCount val="18"/>
                <c:pt idx="0">
                  <c:v>824.4</c:v>
                </c:pt>
                <c:pt idx="1">
                  <c:v>823</c:v>
                </c:pt>
                <c:pt idx="2">
                  <c:v>823</c:v>
                </c:pt>
                <c:pt idx="3">
                  <c:v>820.96</c:v>
                </c:pt>
                <c:pt idx="4">
                  <c:v>815.25</c:v>
                </c:pt>
                <c:pt idx="5">
                  <c:v>810.66</c:v>
                </c:pt>
                <c:pt idx="6">
                  <c:v>811.84</c:v>
                </c:pt>
                <c:pt idx="7">
                  <c:v>810.5</c:v>
                </c:pt>
                <c:pt idx="8">
                  <c:v>801.67</c:v>
                </c:pt>
                <c:pt idx="9">
                  <c:v>806</c:v>
                </c:pt>
                <c:pt idx="10">
                  <c:v>802.7</c:v>
                </c:pt>
                <c:pt idx="11">
                  <c:v>801.19</c:v>
                </c:pt>
                <c:pt idx="12">
                  <c:v>801.25</c:v>
                </c:pt>
                <c:pt idx="13">
                  <c:v>815.84</c:v>
                </c:pt>
                <c:pt idx="14">
                  <c:v>841.95</c:v>
                </c:pt>
                <c:pt idx="15">
                  <c:v>838</c:v>
                </c:pt>
                <c:pt idx="16">
                  <c:v>835.77</c:v>
                </c:pt>
                <c:pt idx="17">
                  <c:v>825.9</c:v>
                </c:pt>
              </c:numCache>
            </c:numRef>
          </c:val>
          <c:smooth val="0"/>
          <c:extLst>
            <c:ext xmlns:c16="http://schemas.microsoft.com/office/drawing/2014/chart" uri="{C3380CC4-5D6E-409C-BE32-E72D297353CC}">
              <c16:uniqueId val="{00000001-91BA-4061-929F-3FBC38074024}"/>
            </c:ext>
          </c:extLst>
        </c:ser>
        <c:ser>
          <c:idx val="2"/>
          <c:order val="2"/>
          <c:tx>
            <c:strRef>
              <c:f>'Stock prices'!$D$6</c:f>
              <c:strCache>
                <c:ptCount val="1"/>
                <c:pt idx="0">
                  <c:v>Low</c:v>
                </c:pt>
              </c:strCache>
            </c:strRef>
          </c:tx>
          <c:spPr>
            <a:ln w="19050" cap="rnd">
              <a:noFill/>
              <a:round/>
            </a:ln>
            <a:effectLst/>
          </c:spPr>
          <c:marker>
            <c:symbol val="none"/>
          </c:marker>
          <c:cat>
            <c:numRef>
              <c:f>'Stock prices'!$A$7:$A$24</c:f>
              <c:numCache>
                <c:formatCode>mm/dd/yy;@</c:formatCode>
                <c:ptCount val="18"/>
                <c:pt idx="0">
                  <c:v>42782</c:v>
                </c:pt>
                <c:pt idx="1">
                  <c:v>42781</c:v>
                </c:pt>
                <c:pt idx="2">
                  <c:v>42780</c:v>
                </c:pt>
                <c:pt idx="3">
                  <c:v>42779</c:v>
                </c:pt>
                <c:pt idx="4">
                  <c:v>42776</c:v>
                </c:pt>
                <c:pt idx="5">
                  <c:v>42775</c:v>
                </c:pt>
                <c:pt idx="6">
                  <c:v>42774</c:v>
                </c:pt>
                <c:pt idx="7">
                  <c:v>42773</c:v>
                </c:pt>
                <c:pt idx="8">
                  <c:v>42772</c:v>
                </c:pt>
                <c:pt idx="9">
                  <c:v>42769</c:v>
                </c:pt>
                <c:pt idx="10">
                  <c:v>42768</c:v>
                </c:pt>
                <c:pt idx="11">
                  <c:v>42767</c:v>
                </c:pt>
                <c:pt idx="12">
                  <c:v>42766</c:v>
                </c:pt>
                <c:pt idx="13">
                  <c:v>42765</c:v>
                </c:pt>
                <c:pt idx="14">
                  <c:v>42762</c:v>
                </c:pt>
                <c:pt idx="15">
                  <c:v>42761</c:v>
                </c:pt>
                <c:pt idx="16">
                  <c:v>42760</c:v>
                </c:pt>
                <c:pt idx="17">
                  <c:v>42759</c:v>
                </c:pt>
              </c:numCache>
            </c:numRef>
          </c:cat>
          <c:val>
            <c:numRef>
              <c:f>'Stock prices'!$D$7:$D$24</c:f>
              <c:numCache>
                <c:formatCode>General</c:formatCode>
                <c:ptCount val="18"/>
                <c:pt idx="0">
                  <c:v>818.98</c:v>
                </c:pt>
                <c:pt idx="1">
                  <c:v>818.47</c:v>
                </c:pt>
                <c:pt idx="2">
                  <c:v>816</c:v>
                </c:pt>
                <c:pt idx="3">
                  <c:v>815.49</c:v>
                </c:pt>
                <c:pt idx="4">
                  <c:v>809.78</c:v>
                </c:pt>
                <c:pt idx="5">
                  <c:v>804.54</c:v>
                </c:pt>
                <c:pt idx="6">
                  <c:v>803.19</c:v>
                </c:pt>
                <c:pt idx="7">
                  <c:v>801.78</c:v>
                </c:pt>
                <c:pt idx="8">
                  <c:v>795.25</c:v>
                </c:pt>
                <c:pt idx="9">
                  <c:v>800.37</c:v>
                </c:pt>
                <c:pt idx="10">
                  <c:v>792</c:v>
                </c:pt>
                <c:pt idx="11">
                  <c:v>791.19</c:v>
                </c:pt>
                <c:pt idx="12">
                  <c:v>790.52</c:v>
                </c:pt>
                <c:pt idx="13">
                  <c:v>799.8</c:v>
                </c:pt>
                <c:pt idx="14">
                  <c:v>820.44</c:v>
                </c:pt>
                <c:pt idx="15">
                  <c:v>827.01</c:v>
                </c:pt>
                <c:pt idx="16">
                  <c:v>825.06</c:v>
                </c:pt>
                <c:pt idx="17">
                  <c:v>817.82</c:v>
                </c:pt>
              </c:numCache>
            </c:numRef>
          </c:val>
          <c:smooth val="0"/>
          <c:extLst>
            <c:ext xmlns:c16="http://schemas.microsoft.com/office/drawing/2014/chart" uri="{C3380CC4-5D6E-409C-BE32-E72D297353CC}">
              <c16:uniqueId val="{00000002-91BA-4061-929F-3FBC38074024}"/>
            </c:ext>
          </c:extLst>
        </c:ser>
        <c:ser>
          <c:idx val="3"/>
          <c:order val="3"/>
          <c:tx>
            <c:strRef>
              <c:f>'Stock prices'!$E$6</c:f>
              <c:strCache>
                <c:ptCount val="1"/>
                <c:pt idx="0">
                  <c:v>Close</c:v>
                </c:pt>
              </c:strCache>
            </c:strRef>
          </c:tx>
          <c:spPr>
            <a:ln w="19050" cap="rnd">
              <a:noFill/>
              <a:round/>
            </a:ln>
            <a:effectLst/>
          </c:spPr>
          <c:marker>
            <c:symbol val="none"/>
          </c:marker>
          <c:cat>
            <c:numRef>
              <c:f>'Stock prices'!$A$7:$A$24</c:f>
              <c:numCache>
                <c:formatCode>mm/dd/yy;@</c:formatCode>
                <c:ptCount val="18"/>
                <c:pt idx="0">
                  <c:v>42782</c:v>
                </c:pt>
                <c:pt idx="1">
                  <c:v>42781</c:v>
                </c:pt>
                <c:pt idx="2">
                  <c:v>42780</c:v>
                </c:pt>
                <c:pt idx="3">
                  <c:v>42779</c:v>
                </c:pt>
                <c:pt idx="4">
                  <c:v>42776</c:v>
                </c:pt>
                <c:pt idx="5">
                  <c:v>42775</c:v>
                </c:pt>
                <c:pt idx="6">
                  <c:v>42774</c:v>
                </c:pt>
                <c:pt idx="7">
                  <c:v>42773</c:v>
                </c:pt>
                <c:pt idx="8">
                  <c:v>42772</c:v>
                </c:pt>
                <c:pt idx="9">
                  <c:v>42769</c:v>
                </c:pt>
                <c:pt idx="10">
                  <c:v>42768</c:v>
                </c:pt>
                <c:pt idx="11">
                  <c:v>42767</c:v>
                </c:pt>
                <c:pt idx="12">
                  <c:v>42766</c:v>
                </c:pt>
                <c:pt idx="13">
                  <c:v>42765</c:v>
                </c:pt>
                <c:pt idx="14">
                  <c:v>42762</c:v>
                </c:pt>
                <c:pt idx="15">
                  <c:v>42761</c:v>
                </c:pt>
                <c:pt idx="16">
                  <c:v>42760</c:v>
                </c:pt>
                <c:pt idx="17">
                  <c:v>42759</c:v>
                </c:pt>
              </c:numCache>
            </c:numRef>
          </c:cat>
          <c:val>
            <c:numRef>
              <c:f>'Stock prices'!$E$7:$E$24</c:f>
              <c:numCache>
                <c:formatCode>General</c:formatCode>
                <c:ptCount val="18"/>
                <c:pt idx="0">
                  <c:v>824.16</c:v>
                </c:pt>
                <c:pt idx="1">
                  <c:v>818.98</c:v>
                </c:pt>
                <c:pt idx="2">
                  <c:v>820.45</c:v>
                </c:pt>
                <c:pt idx="3">
                  <c:v>819.24</c:v>
                </c:pt>
                <c:pt idx="4">
                  <c:v>813.67</c:v>
                </c:pt>
                <c:pt idx="5">
                  <c:v>809.56</c:v>
                </c:pt>
                <c:pt idx="6">
                  <c:v>808.38</c:v>
                </c:pt>
                <c:pt idx="7">
                  <c:v>806.97</c:v>
                </c:pt>
                <c:pt idx="8">
                  <c:v>801.34</c:v>
                </c:pt>
                <c:pt idx="9">
                  <c:v>801.49</c:v>
                </c:pt>
                <c:pt idx="10">
                  <c:v>798.53</c:v>
                </c:pt>
                <c:pt idx="11">
                  <c:v>795.7</c:v>
                </c:pt>
                <c:pt idx="12">
                  <c:v>796.79</c:v>
                </c:pt>
                <c:pt idx="13">
                  <c:v>802.32</c:v>
                </c:pt>
                <c:pt idx="14">
                  <c:v>823.31</c:v>
                </c:pt>
                <c:pt idx="15">
                  <c:v>832.15</c:v>
                </c:pt>
                <c:pt idx="16">
                  <c:v>835.67</c:v>
                </c:pt>
                <c:pt idx="17">
                  <c:v>823.87</c:v>
                </c:pt>
              </c:numCache>
            </c:numRef>
          </c:val>
          <c:smooth val="0"/>
          <c:extLst>
            <c:ext xmlns:c16="http://schemas.microsoft.com/office/drawing/2014/chart" uri="{C3380CC4-5D6E-409C-BE32-E72D297353CC}">
              <c16:uniqueId val="{00000003-91BA-4061-929F-3FBC38074024}"/>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upDownBars>
          <c:gapWidth val="150"/>
          <c:upBars>
            <c:spPr>
              <a:solidFill>
                <a:schemeClr val="lt1"/>
              </a:solidFill>
              <a:ln w="9525" cap="flat" cmpd="sng" algn="ctr">
                <a:solidFill>
                  <a:schemeClr val="tx1">
                    <a:lumMod val="65000"/>
                    <a:lumOff val="35000"/>
                  </a:schemeClr>
                </a:solidFill>
                <a:round/>
              </a:ln>
              <a:effectLst/>
            </c:spPr>
          </c:upBars>
          <c:downBars>
            <c:spPr>
              <a:solidFill>
                <a:schemeClr val="dk1">
                  <a:lumMod val="75000"/>
                  <a:lumOff val="25000"/>
                </a:schemeClr>
              </a:solidFill>
              <a:ln w="9525" cap="flat" cmpd="sng" algn="ctr">
                <a:solidFill>
                  <a:schemeClr val="tx1">
                    <a:lumMod val="65000"/>
                    <a:lumOff val="35000"/>
                  </a:schemeClr>
                </a:solidFill>
                <a:round/>
              </a:ln>
              <a:effectLst/>
            </c:spPr>
          </c:downBars>
        </c:upDownBars>
        <c:axId val="438108544"/>
        <c:axId val="438108872"/>
      </c:stockChart>
      <c:dateAx>
        <c:axId val="438108544"/>
        <c:scaling>
          <c:orientation val="minMax"/>
        </c:scaling>
        <c:delete val="0"/>
        <c:axPos val="b"/>
        <c:numFmt formatCode="mm/dd/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8108872"/>
        <c:crosses val="autoZero"/>
        <c:auto val="1"/>
        <c:lblOffset val="100"/>
        <c:baseTimeUnit val="days"/>
      </c:dateAx>
      <c:valAx>
        <c:axId val="4381088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81085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This is a Gantt chart</a:t>
            </a:r>
          </a:p>
        </c:rich>
      </c:tx>
      <c:layout>
        <c:manualLayout>
          <c:xMode val="edge"/>
          <c:yMode val="edge"/>
          <c:x val="0.39904853665697826"/>
          <c:y val="0.89023190371399918"/>
        </c:manualLayout>
      </c:layout>
      <c:overlay val="0"/>
      <c:spPr>
        <a:solidFill>
          <a:schemeClr val="bg1"/>
        </a:solidFill>
        <a:ln>
          <a:solidFill>
            <a:schemeClr val="tx2"/>
          </a:solid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7870534702576627"/>
          <c:y val="0.17038291071160486"/>
          <c:w val="0.69393146353497548"/>
          <c:h val="0.75843364698708227"/>
        </c:manualLayout>
      </c:layout>
      <c:barChart>
        <c:barDir val="bar"/>
        <c:grouping val="stacked"/>
        <c:varyColors val="0"/>
        <c:ser>
          <c:idx val="0"/>
          <c:order val="0"/>
          <c:spPr>
            <a:noFill/>
            <a:ln>
              <a:noFill/>
            </a:ln>
            <a:effectLst/>
          </c:spPr>
          <c:invertIfNegative val="0"/>
          <c:cat>
            <c:strRef>
              <c:f>Gant!$B$6:$B$16</c:f>
              <c:strCache>
                <c:ptCount val="11"/>
                <c:pt idx="0">
                  <c:v>Meet with user</c:v>
                </c:pt>
                <c:pt idx="1">
                  <c:v>Create specs</c:v>
                </c:pt>
                <c:pt idx="2">
                  <c:v>Get user design sign-off</c:v>
                </c:pt>
                <c:pt idx="3">
                  <c:v>Hire photographer</c:v>
                </c:pt>
                <c:pt idx="4">
                  <c:v>Gather content from users</c:v>
                </c:pt>
                <c:pt idx="5">
                  <c:v>Create prototype</c:v>
                </c:pt>
                <c:pt idx="6">
                  <c:v>Code</c:v>
                </c:pt>
                <c:pt idx="7">
                  <c:v>mobile browsers</c:v>
                </c:pt>
                <c:pt idx="8">
                  <c:v>desktop browsers</c:v>
                </c:pt>
                <c:pt idx="9">
                  <c:v>Migrate to production</c:v>
                </c:pt>
                <c:pt idx="10">
                  <c:v>Support new site </c:v>
                </c:pt>
              </c:strCache>
            </c:strRef>
          </c:cat>
          <c:val>
            <c:numRef>
              <c:f>Gant!$C$6:$C$16</c:f>
              <c:numCache>
                <c:formatCode>m/d/yy;@</c:formatCode>
                <c:ptCount val="11"/>
                <c:pt idx="0">
                  <c:v>42778</c:v>
                </c:pt>
                <c:pt idx="1">
                  <c:v>42779</c:v>
                </c:pt>
                <c:pt idx="2">
                  <c:v>42786</c:v>
                </c:pt>
                <c:pt idx="3">
                  <c:v>42787</c:v>
                </c:pt>
                <c:pt idx="4">
                  <c:v>42787</c:v>
                </c:pt>
                <c:pt idx="5">
                  <c:v>42787</c:v>
                </c:pt>
                <c:pt idx="6">
                  <c:v>42793</c:v>
                </c:pt>
                <c:pt idx="7">
                  <c:v>42798</c:v>
                </c:pt>
                <c:pt idx="8">
                  <c:v>42799</c:v>
                </c:pt>
                <c:pt idx="9">
                  <c:v>42826</c:v>
                </c:pt>
                <c:pt idx="10">
                  <c:v>42826</c:v>
                </c:pt>
              </c:numCache>
            </c:numRef>
          </c:val>
          <c:extLst>
            <c:ext xmlns:c16="http://schemas.microsoft.com/office/drawing/2014/chart" uri="{C3380CC4-5D6E-409C-BE32-E72D297353CC}">
              <c16:uniqueId val="{00000000-B147-40A3-AFF2-C6C29542708B}"/>
            </c:ext>
          </c:extLst>
        </c:ser>
        <c:ser>
          <c:idx val="1"/>
          <c:order val="1"/>
          <c:tx>
            <c:v>Duration</c:v>
          </c:tx>
          <c:spPr>
            <a:solidFill>
              <a:schemeClr val="accent2"/>
            </a:solidFill>
            <a:ln>
              <a:noFill/>
            </a:ln>
            <a:effectLst/>
          </c:spPr>
          <c:invertIfNegative val="0"/>
          <c:cat>
            <c:strRef>
              <c:f>Gant!$B$6:$B$16</c:f>
              <c:strCache>
                <c:ptCount val="11"/>
                <c:pt idx="0">
                  <c:v>Meet with user</c:v>
                </c:pt>
                <c:pt idx="1">
                  <c:v>Create specs</c:v>
                </c:pt>
                <c:pt idx="2">
                  <c:v>Get user design sign-off</c:v>
                </c:pt>
                <c:pt idx="3">
                  <c:v>Hire photographer</c:v>
                </c:pt>
                <c:pt idx="4">
                  <c:v>Gather content from users</c:v>
                </c:pt>
                <c:pt idx="5">
                  <c:v>Create prototype</c:v>
                </c:pt>
                <c:pt idx="6">
                  <c:v>Code</c:v>
                </c:pt>
                <c:pt idx="7">
                  <c:v>mobile browsers</c:v>
                </c:pt>
                <c:pt idx="8">
                  <c:v>desktop browsers</c:v>
                </c:pt>
                <c:pt idx="9">
                  <c:v>Migrate to production</c:v>
                </c:pt>
                <c:pt idx="10">
                  <c:v>Support new site </c:v>
                </c:pt>
              </c:strCache>
            </c:strRef>
          </c:cat>
          <c:val>
            <c:numRef>
              <c:f>Gant!$D$6:$D$16</c:f>
              <c:numCache>
                <c:formatCode>General</c:formatCode>
                <c:ptCount val="11"/>
                <c:pt idx="0">
                  <c:v>1</c:v>
                </c:pt>
                <c:pt idx="1">
                  <c:v>2</c:v>
                </c:pt>
                <c:pt idx="2">
                  <c:v>2</c:v>
                </c:pt>
                <c:pt idx="3">
                  <c:v>1</c:v>
                </c:pt>
                <c:pt idx="4">
                  <c:v>10</c:v>
                </c:pt>
                <c:pt idx="5">
                  <c:v>3</c:v>
                </c:pt>
                <c:pt idx="6">
                  <c:v>5</c:v>
                </c:pt>
                <c:pt idx="7">
                  <c:v>4</c:v>
                </c:pt>
                <c:pt idx="8">
                  <c:v>4</c:v>
                </c:pt>
                <c:pt idx="9">
                  <c:v>1</c:v>
                </c:pt>
                <c:pt idx="10">
                  <c:v>14</c:v>
                </c:pt>
              </c:numCache>
            </c:numRef>
          </c:val>
          <c:extLst>
            <c:ext xmlns:c16="http://schemas.microsoft.com/office/drawing/2014/chart" uri="{C3380CC4-5D6E-409C-BE32-E72D297353CC}">
              <c16:uniqueId val="{00000002-B147-40A3-AFF2-C6C29542708B}"/>
            </c:ext>
          </c:extLst>
        </c:ser>
        <c:dLbls>
          <c:showLegendKey val="0"/>
          <c:showVal val="0"/>
          <c:showCatName val="0"/>
          <c:showSerName val="0"/>
          <c:showPercent val="0"/>
          <c:showBubbleSize val="0"/>
        </c:dLbls>
        <c:gapWidth val="16"/>
        <c:overlap val="100"/>
        <c:axId val="326125472"/>
        <c:axId val="326125144"/>
      </c:barChart>
      <c:dateAx>
        <c:axId val="3261254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6125144"/>
        <c:crosses val="autoZero"/>
        <c:auto val="0"/>
        <c:lblOffset val="100"/>
        <c:baseTimeUnit val="days"/>
      </c:dateAx>
      <c:valAx>
        <c:axId val="326125144"/>
        <c:scaling>
          <c:orientation val="minMax"/>
          <c:min val="42778"/>
        </c:scaling>
        <c:delete val="0"/>
        <c:axPos val="t"/>
        <c:majorGridlines>
          <c:spPr>
            <a:ln w="9525" cap="flat" cmpd="sng" algn="ctr">
              <a:solidFill>
                <a:schemeClr val="tx1">
                  <a:lumMod val="15000"/>
                  <a:lumOff val="85000"/>
                </a:schemeClr>
              </a:solidFill>
              <a:round/>
            </a:ln>
            <a:effectLst/>
          </c:spPr>
        </c:majorGridlines>
        <c:numFmt formatCode="m/d/yy;@" sourceLinked="1"/>
        <c:majorTickMark val="none"/>
        <c:minorTickMark val="none"/>
        <c:tickLblPos val="nextTo"/>
        <c:spPr>
          <a:noFill/>
          <a:ln>
            <a:noFill/>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6125472"/>
        <c:crossesAt val="1"/>
        <c:crossBetween val="between"/>
        <c:majorUnit val="3"/>
      </c:valAx>
      <c:spPr>
        <a:noFill/>
        <a:ln>
          <a:noFill/>
        </a:ln>
        <a:effectLst/>
      </c:spPr>
    </c:plotArea>
    <c:plotVisOnly val="1"/>
    <c:dispBlanksAs val="gap"/>
    <c:showDLblsOverMax val="0"/>
  </c:chart>
  <c:spPr>
    <a:solidFill>
      <a:schemeClr val="bg2"/>
    </a:solidFill>
    <a:ln w="15875" cap="flat" cmpd="sng" algn="ctr">
      <a:solidFill>
        <a:schemeClr val="tx2"/>
      </a:solidFill>
      <a:round/>
    </a:ln>
    <a:effectLst/>
  </c:spPr>
  <c:txPr>
    <a:bodyPr/>
    <a:lstStyle/>
    <a:p>
      <a:pPr>
        <a:defRPr/>
      </a:pPr>
      <a:endParaRPr lang="en-US"/>
    </a:p>
  </c:txPr>
  <c:printSettings>
    <c:headerFooter/>
    <c:pageMargins b="0.75" l="0.25" r="0.25"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[Graph Workbook.xlsx]TreeMap!PivotTable15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 3D column graph</a:t>
            </a:r>
            <a:r>
              <a:rPr lang="en-US" baseline="0"/>
              <a:t> </a:t>
            </a:r>
            <a:r>
              <a:rPr lang="en-US"/>
              <a:t>from PivotTable Data</a:t>
            </a:r>
          </a:p>
        </c:rich>
      </c:tx>
      <c:layout>
        <c:manualLayout>
          <c:xMode val="edge"/>
          <c:yMode val="edge"/>
          <c:x val="0.24641666666666662"/>
          <c:y val="4.06461023974928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a:sp3d/>
        </c:spPr>
        <c:marker>
          <c:symbol val="none"/>
        </c:marker>
      </c:pivotFmt>
      <c:pivotFmt>
        <c:idx val="6"/>
        <c:spPr>
          <a:solidFill>
            <a:schemeClr val="accent1"/>
          </a:solidFill>
          <a:ln>
            <a:noFill/>
          </a:ln>
          <a:effectLst/>
          <a:sp3d/>
        </c:spPr>
        <c:marker>
          <c:symbol val="none"/>
        </c:marker>
      </c:pivotFmt>
      <c:pivotFmt>
        <c:idx val="7"/>
        <c:spPr>
          <a:solidFill>
            <a:schemeClr val="accent1"/>
          </a:solidFill>
          <a:ln>
            <a:noFill/>
          </a:ln>
          <a:effectLst/>
          <a:sp3d/>
        </c:spPr>
        <c:marker>
          <c:symbol val="none"/>
        </c:marker>
      </c:pivotFmt>
      <c:pivotFmt>
        <c:idx val="8"/>
        <c:spPr>
          <a:solidFill>
            <a:schemeClr val="accent1"/>
          </a:solidFill>
          <a:ln>
            <a:noFill/>
          </a:ln>
          <a:effectLst/>
          <a:sp3d/>
        </c:spPr>
        <c:marker>
          <c:symbol val="none"/>
        </c:marker>
      </c:pivotFmt>
      <c:pivotFmt>
        <c:idx val="9"/>
        <c:spPr>
          <a:solidFill>
            <a:schemeClr val="accent1"/>
          </a:solidFill>
          <a:ln>
            <a:noFill/>
          </a:ln>
          <a:effectLst/>
          <a:sp3d/>
        </c:spPr>
        <c:marker>
          <c:symbol val="none"/>
        </c:marker>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6580927384076991E-2"/>
          <c:y val="0.14249781277340332"/>
          <c:w val="0.56661526684164476"/>
          <c:h val="0.53987787984835234"/>
        </c:manualLayout>
      </c:layout>
      <c:bar3DChart>
        <c:barDir val="col"/>
        <c:grouping val="standard"/>
        <c:varyColors val="0"/>
        <c:ser>
          <c:idx val="0"/>
          <c:order val="0"/>
          <c:tx>
            <c:strRef>
              <c:f>TreeMap!$B$73:$B$74</c:f>
              <c:strCache>
                <c:ptCount val="1"/>
                <c:pt idx="0">
                  <c:v>Accounting</c:v>
                </c:pt>
              </c:strCache>
            </c:strRef>
          </c:tx>
          <c:spPr>
            <a:solidFill>
              <a:schemeClr val="accent1"/>
            </a:solidFill>
            <a:ln>
              <a:noFill/>
            </a:ln>
            <a:effectLst/>
            <a:sp3d/>
          </c:spPr>
          <c:invertIfNegative val="0"/>
          <c:cat>
            <c:strRef>
              <c:f>TreeMap!$A$75:$A$79</c:f>
              <c:strCache>
                <c:ptCount val="5"/>
                <c:pt idx="0">
                  <c:v>Android</c:v>
                </c:pt>
                <c:pt idx="1">
                  <c:v>Apple Mac</c:v>
                </c:pt>
                <c:pt idx="2">
                  <c:v>None</c:v>
                </c:pt>
                <c:pt idx="3">
                  <c:v>PC desktop</c:v>
                </c:pt>
                <c:pt idx="4">
                  <c:v>PC laptop</c:v>
                </c:pt>
              </c:strCache>
            </c:strRef>
          </c:cat>
          <c:val>
            <c:numRef>
              <c:f>TreeMap!$B$75:$B$79</c:f>
              <c:numCache>
                <c:formatCode>General</c:formatCode>
                <c:ptCount val="5"/>
                <c:pt idx="0">
                  <c:v>2</c:v>
                </c:pt>
                <c:pt idx="1">
                  <c:v>7</c:v>
                </c:pt>
              </c:numCache>
            </c:numRef>
          </c:val>
          <c:extLst>
            <c:ext xmlns:c16="http://schemas.microsoft.com/office/drawing/2014/chart" uri="{C3380CC4-5D6E-409C-BE32-E72D297353CC}">
              <c16:uniqueId val="{00000000-F68B-44C1-B725-CCD2D0E8D632}"/>
            </c:ext>
          </c:extLst>
        </c:ser>
        <c:ser>
          <c:idx val="1"/>
          <c:order val="1"/>
          <c:tx>
            <c:strRef>
              <c:f>TreeMap!$C$73:$C$74</c:f>
              <c:strCache>
                <c:ptCount val="1"/>
                <c:pt idx="0">
                  <c:v>Administration</c:v>
                </c:pt>
              </c:strCache>
            </c:strRef>
          </c:tx>
          <c:spPr>
            <a:solidFill>
              <a:schemeClr val="accent2"/>
            </a:solidFill>
            <a:ln>
              <a:noFill/>
            </a:ln>
            <a:effectLst/>
            <a:sp3d/>
          </c:spPr>
          <c:invertIfNegative val="0"/>
          <c:cat>
            <c:strRef>
              <c:f>TreeMap!$A$75:$A$79</c:f>
              <c:strCache>
                <c:ptCount val="5"/>
                <c:pt idx="0">
                  <c:v>Android</c:v>
                </c:pt>
                <c:pt idx="1">
                  <c:v>Apple Mac</c:v>
                </c:pt>
                <c:pt idx="2">
                  <c:v>None</c:v>
                </c:pt>
                <c:pt idx="3">
                  <c:v>PC desktop</c:v>
                </c:pt>
                <c:pt idx="4">
                  <c:v>PC laptop</c:v>
                </c:pt>
              </c:strCache>
            </c:strRef>
          </c:cat>
          <c:val>
            <c:numRef>
              <c:f>TreeMap!$C$75:$C$79</c:f>
              <c:numCache>
                <c:formatCode>General</c:formatCode>
                <c:ptCount val="5"/>
                <c:pt idx="3">
                  <c:v>3</c:v>
                </c:pt>
                <c:pt idx="4">
                  <c:v>2</c:v>
                </c:pt>
              </c:numCache>
            </c:numRef>
          </c:val>
          <c:extLst>
            <c:ext xmlns:c16="http://schemas.microsoft.com/office/drawing/2014/chart" uri="{C3380CC4-5D6E-409C-BE32-E72D297353CC}">
              <c16:uniqueId val="{00000001-F68B-44C1-B725-CCD2D0E8D632}"/>
            </c:ext>
          </c:extLst>
        </c:ser>
        <c:ser>
          <c:idx val="2"/>
          <c:order val="2"/>
          <c:tx>
            <c:strRef>
              <c:f>TreeMap!$D$73:$D$74</c:f>
              <c:strCache>
                <c:ptCount val="1"/>
                <c:pt idx="0">
                  <c:v>R&amp;D</c:v>
                </c:pt>
              </c:strCache>
            </c:strRef>
          </c:tx>
          <c:spPr>
            <a:solidFill>
              <a:schemeClr val="accent3"/>
            </a:solidFill>
            <a:ln>
              <a:noFill/>
            </a:ln>
            <a:effectLst/>
            <a:sp3d/>
          </c:spPr>
          <c:invertIfNegative val="0"/>
          <c:cat>
            <c:strRef>
              <c:f>TreeMap!$A$75:$A$79</c:f>
              <c:strCache>
                <c:ptCount val="5"/>
                <c:pt idx="0">
                  <c:v>Android</c:v>
                </c:pt>
                <c:pt idx="1">
                  <c:v>Apple Mac</c:v>
                </c:pt>
                <c:pt idx="2">
                  <c:v>None</c:v>
                </c:pt>
                <c:pt idx="3">
                  <c:v>PC desktop</c:v>
                </c:pt>
                <c:pt idx="4">
                  <c:v>PC laptop</c:v>
                </c:pt>
              </c:strCache>
            </c:strRef>
          </c:cat>
          <c:val>
            <c:numRef>
              <c:f>TreeMap!$D$75:$D$79</c:f>
              <c:numCache>
                <c:formatCode>General</c:formatCode>
                <c:ptCount val="5"/>
                <c:pt idx="3">
                  <c:v>7</c:v>
                </c:pt>
              </c:numCache>
            </c:numRef>
          </c:val>
          <c:extLst>
            <c:ext xmlns:c16="http://schemas.microsoft.com/office/drawing/2014/chart" uri="{C3380CC4-5D6E-409C-BE32-E72D297353CC}">
              <c16:uniqueId val="{00000002-F68B-44C1-B725-CCD2D0E8D632}"/>
            </c:ext>
          </c:extLst>
        </c:ser>
        <c:ser>
          <c:idx val="3"/>
          <c:order val="3"/>
          <c:tx>
            <c:strRef>
              <c:f>TreeMap!$E$73:$E$74</c:f>
              <c:strCache>
                <c:ptCount val="1"/>
                <c:pt idx="0">
                  <c:v>Sales</c:v>
                </c:pt>
              </c:strCache>
            </c:strRef>
          </c:tx>
          <c:spPr>
            <a:solidFill>
              <a:schemeClr val="accent4"/>
            </a:solidFill>
            <a:ln>
              <a:noFill/>
            </a:ln>
            <a:effectLst/>
            <a:sp3d/>
          </c:spPr>
          <c:invertIfNegative val="0"/>
          <c:cat>
            <c:strRef>
              <c:f>TreeMap!$A$75:$A$79</c:f>
              <c:strCache>
                <c:ptCount val="5"/>
                <c:pt idx="0">
                  <c:v>Android</c:v>
                </c:pt>
                <c:pt idx="1">
                  <c:v>Apple Mac</c:v>
                </c:pt>
                <c:pt idx="2">
                  <c:v>None</c:v>
                </c:pt>
                <c:pt idx="3">
                  <c:v>PC desktop</c:v>
                </c:pt>
                <c:pt idx="4">
                  <c:v>PC laptop</c:v>
                </c:pt>
              </c:strCache>
            </c:strRef>
          </c:cat>
          <c:val>
            <c:numRef>
              <c:f>TreeMap!$E$75:$E$79</c:f>
              <c:numCache>
                <c:formatCode>General</c:formatCode>
                <c:ptCount val="5"/>
                <c:pt idx="2">
                  <c:v>1</c:v>
                </c:pt>
                <c:pt idx="3">
                  <c:v>8</c:v>
                </c:pt>
                <c:pt idx="4">
                  <c:v>8</c:v>
                </c:pt>
              </c:numCache>
            </c:numRef>
          </c:val>
          <c:extLst>
            <c:ext xmlns:c16="http://schemas.microsoft.com/office/drawing/2014/chart" uri="{C3380CC4-5D6E-409C-BE32-E72D297353CC}">
              <c16:uniqueId val="{00000003-F68B-44C1-B725-CCD2D0E8D632}"/>
            </c:ext>
          </c:extLst>
        </c:ser>
        <c:ser>
          <c:idx val="4"/>
          <c:order val="4"/>
          <c:tx>
            <c:strRef>
              <c:f>TreeMap!$F$73:$F$74</c:f>
              <c:strCache>
                <c:ptCount val="1"/>
                <c:pt idx="0">
                  <c:v>Warehouse</c:v>
                </c:pt>
              </c:strCache>
            </c:strRef>
          </c:tx>
          <c:spPr>
            <a:solidFill>
              <a:schemeClr val="accent5"/>
            </a:solidFill>
            <a:ln>
              <a:noFill/>
            </a:ln>
            <a:effectLst/>
            <a:sp3d/>
          </c:spPr>
          <c:invertIfNegative val="0"/>
          <c:cat>
            <c:strRef>
              <c:f>TreeMap!$A$75:$A$79</c:f>
              <c:strCache>
                <c:ptCount val="5"/>
                <c:pt idx="0">
                  <c:v>Android</c:v>
                </c:pt>
                <c:pt idx="1">
                  <c:v>Apple Mac</c:v>
                </c:pt>
                <c:pt idx="2">
                  <c:v>None</c:v>
                </c:pt>
                <c:pt idx="3">
                  <c:v>PC desktop</c:v>
                </c:pt>
                <c:pt idx="4">
                  <c:v>PC laptop</c:v>
                </c:pt>
              </c:strCache>
            </c:strRef>
          </c:cat>
          <c:val>
            <c:numRef>
              <c:f>TreeMap!$F$75:$F$79</c:f>
              <c:numCache>
                <c:formatCode>General</c:formatCode>
                <c:ptCount val="5"/>
                <c:pt idx="2">
                  <c:v>6</c:v>
                </c:pt>
                <c:pt idx="3">
                  <c:v>10</c:v>
                </c:pt>
                <c:pt idx="4">
                  <c:v>4</c:v>
                </c:pt>
              </c:numCache>
            </c:numRef>
          </c:val>
          <c:extLst>
            <c:ext xmlns:c16="http://schemas.microsoft.com/office/drawing/2014/chart" uri="{C3380CC4-5D6E-409C-BE32-E72D297353CC}">
              <c16:uniqueId val="{00000004-F68B-44C1-B725-CCD2D0E8D632}"/>
            </c:ext>
          </c:extLst>
        </c:ser>
        <c:dLbls>
          <c:showLegendKey val="0"/>
          <c:showVal val="0"/>
          <c:showCatName val="0"/>
          <c:showSerName val="0"/>
          <c:showPercent val="0"/>
          <c:showBubbleSize val="0"/>
        </c:dLbls>
        <c:gapWidth val="150"/>
        <c:shape val="box"/>
        <c:axId val="409471808"/>
        <c:axId val="409465248"/>
        <c:axId val="322203872"/>
      </c:bar3DChart>
      <c:catAx>
        <c:axId val="40947180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65248"/>
        <c:crosses val="autoZero"/>
        <c:auto val="1"/>
        <c:lblAlgn val="ctr"/>
        <c:lblOffset val="100"/>
        <c:noMultiLvlLbl val="0"/>
      </c:catAx>
      <c:valAx>
        <c:axId val="4094652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71808"/>
        <c:crosses val="autoZero"/>
        <c:crossBetween val="between"/>
      </c:valAx>
      <c:serAx>
        <c:axId val="322203872"/>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65248"/>
        <c:crosses val="autoZero"/>
      </c:ser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rgbClr val="FF0000"/>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en-US" b="1">
                <a:solidFill>
                  <a:schemeClr val="accent5"/>
                </a:solidFill>
              </a:rPr>
              <a:t>Example Chart #1</a:t>
            </a:r>
          </a:p>
        </c:rich>
      </c:tx>
      <c:layout/>
      <c:overlay val="0"/>
      <c:spPr>
        <a:solidFill>
          <a:schemeClr val="bg2">
            <a:lumMod val="90000"/>
          </a:schemeClr>
        </a:solid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lineChart>
        <c:grouping val="standard"/>
        <c:varyColors val="0"/>
        <c:ser>
          <c:idx val="0"/>
          <c:order val="0"/>
          <c:tx>
            <c:strRef>
              <c:f>'Label tricks'!$C$8</c:f>
              <c:strCache>
                <c:ptCount val="1"/>
                <c:pt idx="0">
                  <c:v>Mystery Data</c:v>
                </c:pt>
              </c:strCache>
            </c:strRef>
          </c:tx>
          <c:spPr>
            <a:ln w="22225" cap="rnd" cmpd="sng" algn="ctr">
              <a:solidFill>
                <a:schemeClr val="accent1"/>
              </a:solidFill>
              <a:round/>
            </a:ln>
            <a:effectLst/>
          </c:spPr>
          <c:marker>
            <c:symbol val="none"/>
          </c:marker>
          <c:cat>
            <c:multiLvlStrRef>
              <c:f>'Label tricks'!$A$9:$B$20</c:f>
              <c:multiLvlStrCache>
                <c:ptCount val="12"/>
                <c:lvl>
                  <c:pt idx="0">
                    <c:v>J</c:v>
                  </c:pt>
                  <c:pt idx="1">
                    <c:v>F</c:v>
                  </c:pt>
                  <c:pt idx="2">
                    <c:v>M</c:v>
                  </c:pt>
                  <c:pt idx="3">
                    <c:v>A</c:v>
                  </c:pt>
                  <c:pt idx="4">
                    <c:v>M</c:v>
                  </c:pt>
                  <c:pt idx="5">
                    <c:v>J</c:v>
                  </c:pt>
                  <c:pt idx="6">
                    <c:v>J</c:v>
                  </c:pt>
                  <c:pt idx="7">
                    <c:v>A</c:v>
                  </c:pt>
                  <c:pt idx="8">
                    <c:v>S</c:v>
                  </c:pt>
                  <c:pt idx="9">
                    <c:v>O</c:v>
                  </c:pt>
                  <c:pt idx="10">
                    <c:v>N</c:v>
                  </c:pt>
                  <c:pt idx="11">
                    <c:v>D</c:v>
                  </c:pt>
                </c:lvl>
                <c:lvl>
                  <c:pt idx="0">
                    <c:v>2016</c:v>
                  </c:pt>
                </c:lvl>
              </c:multiLvlStrCache>
            </c:multiLvlStrRef>
          </c:cat>
          <c:val>
            <c:numRef>
              <c:f>'Label tricks'!$C$9:$C$20</c:f>
              <c:numCache>
                <c:formatCode>General</c:formatCode>
                <c:ptCount val="12"/>
                <c:pt idx="0">
                  <c:v>600</c:v>
                </c:pt>
                <c:pt idx="1">
                  <c:v>610</c:v>
                </c:pt>
                <c:pt idx="2">
                  <c:v>595</c:v>
                </c:pt>
                <c:pt idx="3">
                  <c:v>610</c:v>
                </c:pt>
                <c:pt idx="4">
                  <c:v>650</c:v>
                </c:pt>
                <c:pt idx="5">
                  <c:v>625</c:v>
                </c:pt>
                <c:pt idx="6">
                  <c:v>595</c:v>
                </c:pt>
                <c:pt idx="7">
                  <c:v>590</c:v>
                </c:pt>
                <c:pt idx="8">
                  <c:v>599</c:v>
                </c:pt>
                <c:pt idx="9">
                  <c:v>620</c:v>
                </c:pt>
                <c:pt idx="10">
                  <c:v>624</c:v>
                </c:pt>
                <c:pt idx="11">
                  <c:v>675</c:v>
                </c:pt>
              </c:numCache>
            </c:numRef>
          </c:val>
          <c:smooth val="0"/>
          <c:extLst>
            <c:ext xmlns:c16="http://schemas.microsoft.com/office/drawing/2014/chart" uri="{C3380CC4-5D6E-409C-BE32-E72D297353CC}">
              <c16:uniqueId val="{00000000-5FD8-4DAD-A952-B3F8A27E9C00}"/>
            </c:ext>
          </c:extLst>
        </c:ser>
        <c:ser>
          <c:idx val="1"/>
          <c:order val="1"/>
          <c:tx>
            <c:strRef>
              <c:f>'Label tricks'!$D$8</c:f>
              <c:strCache>
                <c:ptCount val="1"/>
                <c:pt idx="0">
                  <c:v>Romance Data</c:v>
                </c:pt>
              </c:strCache>
            </c:strRef>
          </c:tx>
          <c:spPr>
            <a:ln w="22225" cap="rnd" cmpd="sng" algn="ctr">
              <a:solidFill>
                <a:schemeClr val="accent2"/>
              </a:solidFill>
              <a:round/>
            </a:ln>
            <a:effectLst/>
          </c:spPr>
          <c:marker>
            <c:symbol val="none"/>
          </c:marker>
          <c:cat>
            <c:multiLvlStrRef>
              <c:f>'Label tricks'!$A$9:$B$20</c:f>
              <c:multiLvlStrCache>
                <c:ptCount val="12"/>
                <c:lvl>
                  <c:pt idx="0">
                    <c:v>J</c:v>
                  </c:pt>
                  <c:pt idx="1">
                    <c:v>F</c:v>
                  </c:pt>
                  <c:pt idx="2">
                    <c:v>M</c:v>
                  </c:pt>
                  <c:pt idx="3">
                    <c:v>A</c:v>
                  </c:pt>
                  <c:pt idx="4">
                    <c:v>M</c:v>
                  </c:pt>
                  <c:pt idx="5">
                    <c:v>J</c:v>
                  </c:pt>
                  <c:pt idx="6">
                    <c:v>J</c:v>
                  </c:pt>
                  <c:pt idx="7">
                    <c:v>A</c:v>
                  </c:pt>
                  <c:pt idx="8">
                    <c:v>S</c:v>
                  </c:pt>
                  <c:pt idx="9">
                    <c:v>O</c:v>
                  </c:pt>
                  <c:pt idx="10">
                    <c:v>N</c:v>
                  </c:pt>
                  <c:pt idx="11">
                    <c:v>D</c:v>
                  </c:pt>
                </c:lvl>
                <c:lvl>
                  <c:pt idx="0">
                    <c:v>2016</c:v>
                  </c:pt>
                </c:lvl>
              </c:multiLvlStrCache>
            </c:multiLvlStrRef>
          </c:cat>
          <c:val>
            <c:numRef>
              <c:f>'Label tricks'!$D$9:$D$20</c:f>
              <c:numCache>
                <c:formatCode>General</c:formatCode>
                <c:ptCount val="12"/>
                <c:pt idx="0">
                  <c:v>175</c:v>
                </c:pt>
                <c:pt idx="1">
                  <c:v>190</c:v>
                </c:pt>
                <c:pt idx="2">
                  <c:v>150</c:v>
                </c:pt>
                <c:pt idx="3">
                  <c:v>165</c:v>
                </c:pt>
                <c:pt idx="4">
                  <c:v>167</c:v>
                </c:pt>
                <c:pt idx="5">
                  <c:v>169</c:v>
                </c:pt>
                <c:pt idx="6">
                  <c:v>180</c:v>
                </c:pt>
                <c:pt idx="7">
                  <c:v>172</c:v>
                </c:pt>
                <c:pt idx="8">
                  <c:v>150</c:v>
                </c:pt>
                <c:pt idx="9">
                  <c:v>170</c:v>
                </c:pt>
                <c:pt idx="10">
                  <c:v>180</c:v>
                </c:pt>
                <c:pt idx="11">
                  <c:v>190</c:v>
                </c:pt>
              </c:numCache>
            </c:numRef>
          </c:val>
          <c:smooth val="0"/>
          <c:extLst>
            <c:ext xmlns:c16="http://schemas.microsoft.com/office/drawing/2014/chart" uri="{C3380CC4-5D6E-409C-BE32-E72D297353CC}">
              <c16:uniqueId val="{00000001-5FD8-4DAD-A952-B3F8A27E9C00}"/>
            </c:ext>
          </c:extLst>
        </c:ser>
        <c:ser>
          <c:idx val="2"/>
          <c:order val="2"/>
          <c:tx>
            <c:strRef>
              <c:f>'Label tricks'!$E$8</c:f>
              <c:strCache>
                <c:ptCount val="1"/>
                <c:pt idx="0">
                  <c:v>Sci Fi Data</c:v>
                </c:pt>
              </c:strCache>
            </c:strRef>
          </c:tx>
          <c:spPr>
            <a:ln w="22225" cap="rnd" cmpd="sng" algn="ctr">
              <a:solidFill>
                <a:schemeClr val="accent3"/>
              </a:solidFill>
              <a:round/>
            </a:ln>
            <a:effectLst/>
          </c:spPr>
          <c:marker>
            <c:symbol val="none"/>
          </c:marker>
          <c:cat>
            <c:multiLvlStrRef>
              <c:f>'Label tricks'!$A$9:$B$20</c:f>
              <c:multiLvlStrCache>
                <c:ptCount val="12"/>
                <c:lvl>
                  <c:pt idx="0">
                    <c:v>J</c:v>
                  </c:pt>
                  <c:pt idx="1">
                    <c:v>F</c:v>
                  </c:pt>
                  <c:pt idx="2">
                    <c:v>M</c:v>
                  </c:pt>
                  <c:pt idx="3">
                    <c:v>A</c:v>
                  </c:pt>
                  <c:pt idx="4">
                    <c:v>M</c:v>
                  </c:pt>
                  <c:pt idx="5">
                    <c:v>J</c:v>
                  </c:pt>
                  <c:pt idx="6">
                    <c:v>J</c:v>
                  </c:pt>
                  <c:pt idx="7">
                    <c:v>A</c:v>
                  </c:pt>
                  <c:pt idx="8">
                    <c:v>S</c:v>
                  </c:pt>
                  <c:pt idx="9">
                    <c:v>O</c:v>
                  </c:pt>
                  <c:pt idx="10">
                    <c:v>N</c:v>
                  </c:pt>
                  <c:pt idx="11">
                    <c:v>D</c:v>
                  </c:pt>
                </c:lvl>
                <c:lvl>
                  <c:pt idx="0">
                    <c:v>2016</c:v>
                  </c:pt>
                </c:lvl>
              </c:multiLvlStrCache>
            </c:multiLvlStrRef>
          </c:cat>
          <c:val>
            <c:numRef>
              <c:f>'Label tricks'!$E$9:$E$20</c:f>
              <c:numCache>
                <c:formatCode>General</c:formatCode>
                <c:ptCount val="12"/>
                <c:pt idx="0">
                  <c:v>235</c:v>
                </c:pt>
                <c:pt idx="1">
                  <c:v>270</c:v>
                </c:pt>
                <c:pt idx="2">
                  <c:v>320</c:v>
                </c:pt>
                <c:pt idx="3">
                  <c:v>250</c:v>
                </c:pt>
                <c:pt idx="4">
                  <c:v>247</c:v>
                </c:pt>
                <c:pt idx="5">
                  <c:v>265</c:v>
                </c:pt>
                <c:pt idx="6">
                  <c:v>257</c:v>
                </c:pt>
                <c:pt idx="7">
                  <c:v>245</c:v>
                </c:pt>
                <c:pt idx="8">
                  <c:v>240</c:v>
                </c:pt>
                <c:pt idx="9">
                  <c:v>250</c:v>
                </c:pt>
                <c:pt idx="10">
                  <c:v>210</c:v>
                </c:pt>
                <c:pt idx="11">
                  <c:v>256</c:v>
                </c:pt>
              </c:numCache>
            </c:numRef>
          </c:val>
          <c:smooth val="0"/>
          <c:extLst>
            <c:ext xmlns:c16="http://schemas.microsoft.com/office/drawing/2014/chart" uri="{C3380CC4-5D6E-409C-BE32-E72D297353CC}">
              <c16:uniqueId val="{00000002-5FD8-4DAD-A952-B3F8A27E9C00}"/>
            </c:ext>
          </c:extLst>
        </c:ser>
        <c:ser>
          <c:idx val="3"/>
          <c:order val="3"/>
          <c:tx>
            <c:strRef>
              <c:f>'Label tricks'!$F$8</c:f>
              <c:strCache>
                <c:ptCount val="1"/>
                <c:pt idx="0">
                  <c:v>Poetry Data</c:v>
                </c:pt>
              </c:strCache>
            </c:strRef>
          </c:tx>
          <c:spPr>
            <a:ln w="22225" cap="rnd" cmpd="sng" algn="ctr">
              <a:solidFill>
                <a:schemeClr val="accent4"/>
              </a:solidFill>
              <a:round/>
            </a:ln>
            <a:effectLst/>
          </c:spPr>
          <c:marker>
            <c:symbol val="none"/>
          </c:marker>
          <c:cat>
            <c:multiLvlStrRef>
              <c:f>'Label tricks'!$A$9:$B$20</c:f>
              <c:multiLvlStrCache>
                <c:ptCount val="12"/>
                <c:lvl>
                  <c:pt idx="0">
                    <c:v>J</c:v>
                  </c:pt>
                  <c:pt idx="1">
                    <c:v>F</c:v>
                  </c:pt>
                  <c:pt idx="2">
                    <c:v>M</c:v>
                  </c:pt>
                  <c:pt idx="3">
                    <c:v>A</c:v>
                  </c:pt>
                  <c:pt idx="4">
                    <c:v>M</c:v>
                  </c:pt>
                  <c:pt idx="5">
                    <c:v>J</c:v>
                  </c:pt>
                  <c:pt idx="6">
                    <c:v>J</c:v>
                  </c:pt>
                  <c:pt idx="7">
                    <c:v>A</c:v>
                  </c:pt>
                  <c:pt idx="8">
                    <c:v>S</c:v>
                  </c:pt>
                  <c:pt idx="9">
                    <c:v>O</c:v>
                  </c:pt>
                  <c:pt idx="10">
                    <c:v>N</c:v>
                  </c:pt>
                  <c:pt idx="11">
                    <c:v>D</c:v>
                  </c:pt>
                </c:lvl>
                <c:lvl>
                  <c:pt idx="0">
                    <c:v>2016</c:v>
                  </c:pt>
                </c:lvl>
              </c:multiLvlStrCache>
            </c:multiLvlStrRef>
          </c:cat>
          <c:val>
            <c:numRef>
              <c:f>'Label tricks'!$F$9:$F$20</c:f>
              <c:numCache>
                <c:formatCode>General</c:formatCode>
                <c:ptCount val="12"/>
                <c:pt idx="0">
                  <c:v>340</c:v>
                </c:pt>
                <c:pt idx="1">
                  <c:v>350</c:v>
                </c:pt>
                <c:pt idx="2">
                  <c:v>310</c:v>
                </c:pt>
                <c:pt idx="3">
                  <c:v>290</c:v>
                </c:pt>
                <c:pt idx="4">
                  <c:v>350</c:v>
                </c:pt>
                <c:pt idx="5">
                  <c:v>370</c:v>
                </c:pt>
                <c:pt idx="6">
                  <c:v>380</c:v>
                </c:pt>
                <c:pt idx="7">
                  <c:v>367</c:v>
                </c:pt>
                <c:pt idx="8">
                  <c:v>350</c:v>
                </c:pt>
                <c:pt idx="9">
                  <c:v>390</c:v>
                </c:pt>
                <c:pt idx="10">
                  <c:v>400</c:v>
                </c:pt>
                <c:pt idx="11">
                  <c:v>435</c:v>
                </c:pt>
              </c:numCache>
            </c:numRef>
          </c:val>
          <c:smooth val="0"/>
          <c:extLst>
            <c:ext xmlns:c16="http://schemas.microsoft.com/office/drawing/2014/chart" uri="{C3380CC4-5D6E-409C-BE32-E72D297353CC}">
              <c16:uniqueId val="{00000003-5FD8-4DAD-A952-B3F8A27E9C00}"/>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536501512"/>
        <c:axId val="536497904"/>
      </c:lineChart>
      <c:catAx>
        <c:axId val="53650151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536497904"/>
        <c:crosses val="autoZero"/>
        <c:auto val="1"/>
        <c:lblAlgn val="ctr"/>
        <c:lblOffset val="100"/>
        <c:noMultiLvlLbl val="0"/>
      </c:catAx>
      <c:valAx>
        <c:axId val="53649790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536501512"/>
        <c:crosses val="autoZero"/>
        <c:crossBetween val="between"/>
      </c:valAx>
      <c:spPr>
        <a:gradFill>
          <a:gsLst>
            <a:gs pos="100000">
              <a:schemeClr val="lt1">
                <a:lumMod val="95000"/>
              </a:schemeClr>
            </a:gs>
            <a:gs pos="0">
              <a:schemeClr val="lt1"/>
            </a:gs>
          </a:gsLst>
          <a:lin ang="5400000" scaled="0"/>
        </a:grad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accent5"/>
                </a:solidFill>
              </a:rPr>
              <a:t>Example Chart #2</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6001680628905929E-2"/>
          <c:y val="0.17171296296296296"/>
          <c:w val="0.82809423352560996"/>
          <c:h val="0.6435808544765238"/>
        </c:manualLayout>
      </c:layout>
      <c:lineChart>
        <c:grouping val="standard"/>
        <c:varyColors val="0"/>
        <c:ser>
          <c:idx val="0"/>
          <c:order val="0"/>
          <c:tx>
            <c:strRef>
              <c:f>'Label tricks'!$C$30</c:f>
              <c:strCache>
                <c:ptCount val="1"/>
                <c:pt idx="0">
                  <c:v>Mystery Data</c:v>
                </c:pt>
              </c:strCache>
            </c:strRef>
          </c:tx>
          <c:spPr>
            <a:ln w="28575" cap="rnd">
              <a:solidFill>
                <a:schemeClr val="accent1"/>
              </a:solidFill>
              <a:round/>
            </a:ln>
            <a:effectLst/>
          </c:spPr>
          <c:marker>
            <c:symbol val="none"/>
          </c:marker>
          <c:cat>
            <c:multiLvlStrRef>
              <c:f>'Label tricks'!$A$31:$B$42</c:f>
              <c:multiLvlStrCache>
                <c:ptCount val="12"/>
                <c:lvl>
                  <c:pt idx="0">
                    <c:v>J</c:v>
                  </c:pt>
                  <c:pt idx="1">
                    <c:v>F</c:v>
                  </c:pt>
                  <c:pt idx="2">
                    <c:v>M</c:v>
                  </c:pt>
                  <c:pt idx="3">
                    <c:v>A</c:v>
                  </c:pt>
                  <c:pt idx="4">
                    <c:v>M</c:v>
                  </c:pt>
                  <c:pt idx="5">
                    <c:v>J</c:v>
                  </c:pt>
                  <c:pt idx="6">
                    <c:v>J</c:v>
                  </c:pt>
                  <c:pt idx="7">
                    <c:v>A</c:v>
                  </c:pt>
                  <c:pt idx="8">
                    <c:v>S</c:v>
                  </c:pt>
                  <c:pt idx="9">
                    <c:v>O</c:v>
                  </c:pt>
                  <c:pt idx="10">
                    <c:v>N</c:v>
                  </c:pt>
                  <c:pt idx="11">
                    <c:v>D</c:v>
                  </c:pt>
                </c:lvl>
                <c:lvl>
                  <c:pt idx="0">
                    <c:v>2016</c:v>
                  </c:pt>
                </c:lvl>
              </c:multiLvlStrCache>
            </c:multiLvlStrRef>
          </c:cat>
          <c:val>
            <c:numRef>
              <c:f>'Label tricks'!$C$31:$C$42</c:f>
              <c:numCache>
                <c:formatCode>General</c:formatCode>
                <c:ptCount val="12"/>
                <c:pt idx="0">
                  <c:v>600</c:v>
                </c:pt>
                <c:pt idx="1">
                  <c:v>610</c:v>
                </c:pt>
                <c:pt idx="2">
                  <c:v>595</c:v>
                </c:pt>
                <c:pt idx="3">
                  <c:v>610</c:v>
                </c:pt>
                <c:pt idx="4">
                  <c:v>650</c:v>
                </c:pt>
                <c:pt idx="5">
                  <c:v>625</c:v>
                </c:pt>
                <c:pt idx="6">
                  <c:v>595</c:v>
                </c:pt>
                <c:pt idx="7">
                  <c:v>590</c:v>
                </c:pt>
                <c:pt idx="8">
                  <c:v>599</c:v>
                </c:pt>
                <c:pt idx="9">
                  <c:v>620</c:v>
                </c:pt>
                <c:pt idx="10">
                  <c:v>624</c:v>
                </c:pt>
                <c:pt idx="11">
                  <c:v>675</c:v>
                </c:pt>
              </c:numCache>
            </c:numRef>
          </c:val>
          <c:smooth val="0"/>
          <c:extLst>
            <c:ext xmlns:c16="http://schemas.microsoft.com/office/drawing/2014/chart" uri="{C3380CC4-5D6E-409C-BE32-E72D297353CC}">
              <c16:uniqueId val="{00000000-2916-44F4-928C-68F5AB7FC398}"/>
            </c:ext>
          </c:extLst>
        </c:ser>
        <c:ser>
          <c:idx val="1"/>
          <c:order val="1"/>
          <c:tx>
            <c:strRef>
              <c:f>'Label tricks'!$D$30</c:f>
              <c:strCache>
                <c:ptCount val="1"/>
                <c:pt idx="0">
                  <c:v>Romance Data</c:v>
                </c:pt>
              </c:strCache>
            </c:strRef>
          </c:tx>
          <c:spPr>
            <a:ln w="28575" cap="rnd">
              <a:solidFill>
                <a:schemeClr val="accent2"/>
              </a:solidFill>
              <a:round/>
            </a:ln>
            <a:effectLst/>
          </c:spPr>
          <c:marker>
            <c:symbol val="none"/>
          </c:marker>
          <c:cat>
            <c:multiLvlStrRef>
              <c:f>'Label tricks'!$A$31:$B$42</c:f>
              <c:multiLvlStrCache>
                <c:ptCount val="12"/>
                <c:lvl>
                  <c:pt idx="0">
                    <c:v>J</c:v>
                  </c:pt>
                  <c:pt idx="1">
                    <c:v>F</c:v>
                  </c:pt>
                  <c:pt idx="2">
                    <c:v>M</c:v>
                  </c:pt>
                  <c:pt idx="3">
                    <c:v>A</c:v>
                  </c:pt>
                  <c:pt idx="4">
                    <c:v>M</c:v>
                  </c:pt>
                  <c:pt idx="5">
                    <c:v>J</c:v>
                  </c:pt>
                  <c:pt idx="6">
                    <c:v>J</c:v>
                  </c:pt>
                  <c:pt idx="7">
                    <c:v>A</c:v>
                  </c:pt>
                  <c:pt idx="8">
                    <c:v>S</c:v>
                  </c:pt>
                  <c:pt idx="9">
                    <c:v>O</c:v>
                  </c:pt>
                  <c:pt idx="10">
                    <c:v>N</c:v>
                  </c:pt>
                  <c:pt idx="11">
                    <c:v>D</c:v>
                  </c:pt>
                </c:lvl>
                <c:lvl>
                  <c:pt idx="0">
                    <c:v>2016</c:v>
                  </c:pt>
                </c:lvl>
              </c:multiLvlStrCache>
            </c:multiLvlStrRef>
          </c:cat>
          <c:val>
            <c:numRef>
              <c:f>'Label tricks'!$D$31:$D$42</c:f>
              <c:numCache>
                <c:formatCode>General</c:formatCode>
                <c:ptCount val="12"/>
                <c:pt idx="0">
                  <c:v>175</c:v>
                </c:pt>
                <c:pt idx="1">
                  <c:v>190</c:v>
                </c:pt>
                <c:pt idx="2">
                  <c:v>150</c:v>
                </c:pt>
                <c:pt idx="3">
                  <c:v>165</c:v>
                </c:pt>
                <c:pt idx="4">
                  <c:v>167</c:v>
                </c:pt>
                <c:pt idx="5">
                  <c:v>169</c:v>
                </c:pt>
                <c:pt idx="6">
                  <c:v>180</c:v>
                </c:pt>
                <c:pt idx="7">
                  <c:v>172</c:v>
                </c:pt>
                <c:pt idx="8">
                  <c:v>150</c:v>
                </c:pt>
                <c:pt idx="9">
                  <c:v>170</c:v>
                </c:pt>
                <c:pt idx="10">
                  <c:v>180</c:v>
                </c:pt>
                <c:pt idx="11">
                  <c:v>190</c:v>
                </c:pt>
              </c:numCache>
            </c:numRef>
          </c:val>
          <c:smooth val="0"/>
          <c:extLst>
            <c:ext xmlns:c16="http://schemas.microsoft.com/office/drawing/2014/chart" uri="{C3380CC4-5D6E-409C-BE32-E72D297353CC}">
              <c16:uniqueId val="{00000001-2916-44F4-928C-68F5AB7FC398}"/>
            </c:ext>
          </c:extLst>
        </c:ser>
        <c:ser>
          <c:idx val="2"/>
          <c:order val="2"/>
          <c:tx>
            <c:strRef>
              <c:f>'Label tricks'!$E$30</c:f>
              <c:strCache>
                <c:ptCount val="1"/>
                <c:pt idx="0">
                  <c:v>Sci Fi Data</c:v>
                </c:pt>
              </c:strCache>
            </c:strRef>
          </c:tx>
          <c:spPr>
            <a:ln w="28575" cap="rnd">
              <a:solidFill>
                <a:schemeClr val="accent3"/>
              </a:solidFill>
              <a:round/>
            </a:ln>
            <a:effectLst/>
          </c:spPr>
          <c:marker>
            <c:symbol val="none"/>
          </c:marker>
          <c:cat>
            <c:multiLvlStrRef>
              <c:f>'Label tricks'!$A$31:$B$42</c:f>
              <c:multiLvlStrCache>
                <c:ptCount val="12"/>
                <c:lvl>
                  <c:pt idx="0">
                    <c:v>J</c:v>
                  </c:pt>
                  <c:pt idx="1">
                    <c:v>F</c:v>
                  </c:pt>
                  <c:pt idx="2">
                    <c:v>M</c:v>
                  </c:pt>
                  <c:pt idx="3">
                    <c:v>A</c:v>
                  </c:pt>
                  <c:pt idx="4">
                    <c:v>M</c:v>
                  </c:pt>
                  <c:pt idx="5">
                    <c:v>J</c:v>
                  </c:pt>
                  <c:pt idx="6">
                    <c:v>J</c:v>
                  </c:pt>
                  <c:pt idx="7">
                    <c:v>A</c:v>
                  </c:pt>
                  <c:pt idx="8">
                    <c:v>S</c:v>
                  </c:pt>
                  <c:pt idx="9">
                    <c:v>O</c:v>
                  </c:pt>
                  <c:pt idx="10">
                    <c:v>N</c:v>
                  </c:pt>
                  <c:pt idx="11">
                    <c:v>D</c:v>
                  </c:pt>
                </c:lvl>
                <c:lvl>
                  <c:pt idx="0">
                    <c:v>2016</c:v>
                  </c:pt>
                </c:lvl>
              </c:multiLvlStrCache>
            </c:multiLvlStrRef>
          </c:cat>
          <c:val>
            <c:numRef>
              <c:f>'Label tricks'!$E$31:$E$42</c:f>
              <c:numCache>
                <c:formatCode>General</c:formatCode>
                <c:ptCount val="12"/>
                <c:pt idx="0">
                  <c:v>235</c:v>
                </c:pt>
                <c:pt idx="1">
                  <c:v>270</c:v>
                </c:pt>
                <c:pt idx="2">
                  <c:v>320</c:v>
                </c:pt>
                <c:pt idx="3">
                  <c:v>250</c:v>
                </c:pt>
                <c:pt idx="4">
                  <c:v>247</c:v>
                </c:pt>
                <c:pt idx="5">
                  <c:v>265</c:v>
                </c:pt>
                <c:pt idx="6">
                  <c:v>257</c:v>
                </c:pt>
                <c:pt idx="7">
                  <c:v>245</c:v>
                </c:pt>
                <c:pt idx="8">
                  <c:v>240</c:v>
                </c:pt>
                <c:pt idx="9">
                  <c:v>250</c:v>
                </c:pt>
                <c:pt idx="10">
                  <c:v>210</c:v>
                </c:pt>
                <c:pt idx="11">
                  <c:v>256</c:v>
                </c:pt>
              </c:numCache>
            </c:numRef>
          </c:val>
          <c:smooth val="0"/>
          <c:extLst>
            <c:ext xmlns:c16="http://schemas.microsoft.com/office/drawing/2014/chart" uri="{C3380CC4-5D6E-409C-BE32-E72D297353CC}">
              <c16:uniqueId val="{00000002-2916-44F4-928C-68F5AB7FC398}"/>
            </c:ext>
          </c:extLst>
        </c:ser>
        <c:ser>
          <c:idx val="3"/>
          <c:order val="3"/>
          <c:tx>
            <c:strRef>
              <c:f>'Label tricks'!$F$30</c:f>
              <c:strCache>
                <c:ptCount val="1"/>
                <c:pt idx="0">
                  <c:v>Poetry Data</c:v>
                </c:pt>
              </c:strCache>
            </c:strRef>
          </c:tx>
          <c:spPr>
            <a:ln w="28575" cap="rnd">
              <a:solidFill>
                <a:schemeClr val="accent4"/>
              </a:solidFill>
              <a:round/>
            </a:ln>
            <a:effectLst/>
          </c:spPr>
          <c:marker>
            <c:symbol val="none"/>
          </c:marker>
          <c:cat>
            <c:multiLvlStrRef>
              <c:f>'Label tricks'!$A$31:$B$42</c:f>
              <c:multiLvlStrCache>
                <c:ptCount val="12"/>
                <c:lvl>
                  <c:pt idx="0">
                    <c:v>J</c:v>
                  </c:pt>
                  <c:pt idx="1">
                    <c:v>F</c:v>
                  </c:pt>
                  <c:pt idx="2">
                    <c:v>M</c:v>
                  </c:pt>
                  <c:pt idx="3">
                    <c:v>A</c:v>
                  </c:pt>
                  <c:pt idx="4">
                    <c:v>M</c:v>
                  </c:pt>
                  <c:pt idx="5">
                    <c:v>J</c:v>
                  </c:pt>
                  <c:pt idx="6">
                    <c:v>J</c:v>
                  </c:pt>
                  <c:pt idx="7">
                    <c:v>A</c:v>
                  </c:pt>
                  <c:pt idx="8">
                    <c:v>S</c:v>
                  </c:pt>
                  <c:pt idx="9">
                    <c:v>O</c:v>
                  </c:pt>
                  <c:pt idx="10">
                    <c:v>N</c:v>
                  </c:pt>
                  <c:pt idx="11">
                    <c:v>D</c:v>
                  </c:pt>
                </c:lvl>
                <c:lvl>
                  <c:pt idx="0">
                    <c:v>2016</c:v>
                  </c:pt>
                </c:lvl>
              </c:multiLvlStrCache>
            </c:multiLvlStrRef>
          </c:cat>
          <c:val>
            <c:numRef>
              <c:f>'Label tricks'!$F$31:$F$42</c:f>
              <c:numCache>
                <c:formatCode>General</c:formatCode>
                <c:ptCount val="12"/>
                <c:pt idx="0">
                  <c:v>340</c:v>
                </c:pt>
                <c:pt idx="1">
                  <c:v>350</c:v>
                </c:pt>
                <c:pt idx="2">
                  <c:v>310</c:v>
                </c:pt>
                <c:pt idx="3">
                  <c:v>290</c:v>
                </c:pt>
                <c:pt idx="4">
                  <c:v>350</c:v>
                </c:pt>
                <c:pt idx="5">
                  <c:v>370</c:v>
                </c:pt>
                <c:pt idx="6">
                  <c:v>380</c:v>
                </c:pt>
                <c:pt idx="7">
                  <c:v>367</c:v>
                </c:pt>
                <c:pt idx="8">
                  <c:v>350</c:v>
                </c:pt>
                <c:pt idx="9">
                  <c:v>390</c:v>
                </c:pt>
                <c:pt idx="10">
                  <c:v>400</c:v>
                </c:pt>
                <c:pt idx="11">
                  <c:v>435</c:v>
                </c:pt>
              </c:numCache>
            </c:numRef>
          </c:val>
          <c:smooth val="0"/>
          <c:extLst>
            <c:ext xmlns:c16="http://schemas.microsoft.com/office/drawing/2014/chart" uri="{C3380CC4-5D6E-409C-BE32-E72D297353CC}">
              <c16:uniqueId val="{00000003-2916-44F4-928C-68F5AB7FC398}"/>
            </c:ext>
          </c:extLst>
        </c:ser>
        <c:ser>
          <c:idx val="4"/>
          <c:order val="4"/>
          <c:tx>
            <c:strRef>
              <c:f>'Label tricks'!$G$30</c:f>
              <c:strCache>
                <c:ptCount val="1"/>
                <c:pt idx="0">
                  <c:v>Mystery</c:v>
                </c:pt>
              </c:strCache>
            </c:strRef>
          </c:tx>
          <c:spPr>
            <a:ln w="28575" cap="rnd">
              <a:solidFill>
                <a:schemeClr val="accent5"/>
              </a:solidFill>
              <a:round/>
            </a:ln>
            <a:effectLst/>
          </c:spPr>
          <c:marker>
            <c:symbol val="none"/>
          </c:marker>
          <c:dLbls>
            <c:dLbl>
              <c:idx val="11"/>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2916-44F4-928C-68F5AB7FC398}"/>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'Label tricks'!$A$31:$B$42</c:f>
              <c:multiLvlStrCache>
                <c:ptCount val="12"/>
                <c:lvl>
                  <c:pt idx="0">
                    <c:v>J</c:v>
                  </c:pt>
                  <c:pt idx="1">
                    <c:v>F</c:v>
                  </c:pt>
                  <c:pt idx="2">
                    <c:v>M</c:v>
                  </c:pt>
                  <c:pt idx="3">
                    <c:v>A</c:v>
                  </c:pt>
                  <c:pt idx="4">
                    <c:v>M</c:v>
                  </c:pt>
                  <c:pt idx="5">
                    <c:v>J</c:v>
                  </c:pt>
                  <c:pt idx="6">
                    <c:v>J</c:v>
                  </c:pt>
                  <c:pt idx="7">
                    <c:v>A</c:v>
                  </c:pt>
                  <c:pt idx="8">
                    <c:v>S</c:v>
                  </c:pt>
                  <c:pt idx="9">
                    <c:v>O</c:v>
                  </c:pt>
                  <c:pt idx="10">
                    <c:v>N</c:v>
                  </c:pt>
                  <c:pt idx="11">
                    <c:v>D</c:v>
                  </c:pt>
                </c:lvl>
                <c:lvl>
                  <c:pt idx="0">
                    <c:v>2016</c:v>
                  </c:pt>
                </c:lvl>
              </c:multiLvlStrCache>
            </c:multiLvlStrRef>
          </c:cat>
          <c:val>
            <c:numRef>
              <c:f>'Label tricks'!$G$31:$G$42</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675</c:v>
                </c:pt>
              </c:numCache>
            </c:numRef>
          </c:val>
          <c:smooth val="0"/>
          <c:extLst>
            <c:ext xmlns:c16="http://schemas.microsoft.com/office/drawing/2014/chart" uri="{C3380CC4-5D6E-409C-BE32-E72D297353CC}">
              <c16:uniqueId val="{00000004-2916-44F4-928C-68F5AB7FC398}"/>
            </c:ext>
          </c:extLst>
        </c:ser>
        <c:ser>
          <c:idx val="5"/>
          <c:order val="5"/>
          <c:tx>
            <c:strRef>
              <c:f>'Label tricks'!$H$30</c:f>
              <c:strCache>
                <c:ptCount val="1"/>
                <c:pt idx="0">
                  <c:v>Romance</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multiLvlStrRef>
              <c:f>'Label tricks'!$A$31:$B$42</c:f>
              <c:multiLvlStrCache>
                <c:ptCount val="12"/>
                <c:lvl>
                  <c:pt idx="0">
                    <c:v>J</c:v>
                  </c:pt>
                  <c:pt idx="1">
                    <c:v>F</c:v>
                  </c:pt>
                  <c:pt idx="2">
                    <c:v>M</c:v>
                  </c:pt>
                  <c:pt idx="3">
                    <c:v>A</c:v>
                  </c:pt>
                  <c:pt idx="4">
                    <c:v>M</c:v>
                  </c:pt>
                  <c:pt idx="5">
                    <c:v>J</c:v>
                  </c:pt>
                  <c:pt idx="6">
                    <c:v>J</c:v>
                  </c:pt>
                  <c:pt idx="7">
                    <c:v>A</c:v>
                  </c:pt>
                  <c:pt idx="8">
                    <c:v>S</c:v>
                  </c:pt>
                  <c:pt idx="9">
                    <c:v>O</c:v>
                  </c:pt>
                  <c:pt idx="10">
                    <c:v>N</c:v>
                  </c:pt>
                  <c:pt idx="11">
                    <c:v>D</c:v>
                  </c:pt>
                </c:lvl>
                <c:lvl>
                  <c:pt idx="0">
                    <c:v>2016</c:v>
                  </c:pt>
                </c:lvl>
              </c:multiLvlStrCache>
            </c:multiLvlStrRef>
          </c:cat>
          <c:val>
            <c:numRef>
              <c:f>'Label tricks'!$H$31:$H$42</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190</c:v>
                </c:pt>
              </c:numCache>
            </c:numRef>
          </c:val>
          <c:smooth val="0"/>
          <c:extLst>
            <c:ext xmlns:c16="http://schemas.microsoft.com/office/drawing/2014/chart" uri="{C3380CC4-5D6E-409C-BE32-E72D297353CC}">
              <c16:uniqueId val="{00000005-2916-44F4-928C-68F5AB7FC398}"/>
            </c:ext>
          </c:extLst>
        </c:ser>
        <c:ser>
          <c:idx val="6"/>
          <c:order val="6"/>
          <c:tx>
            <c:strRef>
              <c:f>'Label tricks'!$I$30</c:f>
              <c:strCache>
                <c:ptCount val="1"/>
                <c:pt idx="0">
                  <c:v>Sci Fi</c:v>
                </c:pt>
              </c:strCache>
            </c:strRef>
          </c:tx>
          <c:spPr>
            <a:ln w="28575" cap="rnd">
              <a:solidFill>
                <a:schemeClr val="accent1">
                  <a:lumMod val="6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2">
                        <a:lumMod val="50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multiLvlStrRef>
              <c:f>'Label tricks'!$A$31:$B$42</c:f>
              <c:multiLvlStrCache>
                <c:ptCount val="12"/>
                <c:lvl>
                  <c:pt idx="0">
                    <c:v>J</c:v>
                  </c:pt>
                  <c:pt idx="1">
                    <c:v>F</c:v>
                  </c:pt>
                  <c:pt idx="2">
                    <c:v>M</c:v>
                  </c:pt>
                  <c:pt idx="3">
                    <c:v>A</c:v>
                  </c:pt>
                  <c:pt idx="4">
                    <c:v>M</c:v>
                  </c:pt>
                  <c:pt idx="5">
                    <c:v>J</c:v>
                  </c:pt>
                  <c:pt idx="6">
                    <c:v>J</c:v>
                  </c:pt>
                  <c:pt idx="7">
                    <c:v>A</c:v>
                  </c:pt>
                  <c:pt idx="8">
                    <c:v>S</c:v>
                  </c:pt>
                  <c:pt idx="9">
                    <c:v>O</c:v>
                  </c:pt>
                  <c:pt idx="10">
                    <c:v>N</c:v>
                  </c:pt>
                  <c:pt idx="11">
                    <c:v>D</c:v>
                  </c:pt>
                </c:lvl>
                <c:lvl>
                  <c:pt idx="0">
                    <c:v>2016</c:v>
                  </c:pt>
                </c:lvl>
              </c:multiLvlStrCache>
            </c:multiLvlStrRef>
          </c:cat>
          <c:val>
            <c:numRef>
              <c:f>'Label tricks'!$I$31:$I$42</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256</c:v>
                </c:pt>
              </c:numCache>
            </c:numRef>
          </c:val>
          <c:smooth val="0"/>
          <c:extLst>
            <c:ext xmlns:c16="http://schemas.microsoft.com/office/drawing/2014/chart" uri="{C3380CC4-5D6E-409C-BE32-E72D297353CC}">
              <c16:uniqueId val="{00000006-2916-44F4-928C-68F5AB7FC398}"/>
            </c:ext>
          </c:extLst>
        </c:ser>
        <c:ser>
          <c:idx val="7"/>
          <c:order val="7"/>
          <c:tx>
            <c:strRef>
              <c:f>'Label tricks'!$J$30</c:f>
              <c:strCache>
                <c:ptCount val="1"/>
                <c:pt idx="0">
                  <c:v>Poetry</c:v>
                </c:pt>
              </c:strCache>
            </c:strRef>
          </c:tx>
          <c:spPr>
            <a:ln w="28575" cap="rnd">
              <a:solidFill>
                <a:schemeClr val="accent2">
                  <a:lumMod val="6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4">
                        <a:lumMod val="7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multiLvlStrRef>
              <c:f>'Label tricks'!$A$31:$B$42</c:f>
              <c:multiLvlStrCache>
                <c:ptCount val="12"/>
                <c:lvl>
                  <c:pt idx="0">
                    <c:v>J</c:v>
                  </c:pt>
                  <c:pt idx="1">
                    <c:v>F</c:v>
                  </c:pt>
                  <c:pt idx="2">
                    <c:v>M</c:v>
                  </c:pt>
                  <c:pt idx="3">
                    <c:v>A</c:v>
                  </c:pt>
                  <c:pt idx="4">
                    <c:v>M</c:v>
                  </c:pt>
                  <c:pt idx="5">
                    <c:v>J</c:v>
                  </c:pt>
                  <c:pt idx="6">
                    <c:v>J</c:v>
                  </c:pt>
                  <c:pt idx="7">
                    <c:v>A</c:v>
                  </c:pt>
                  <c:pt idx="8">
                    <c:v>S</c:v>
                  </c:pt>
                  <c:pt idx="9">
                    <c:v>O</c:v>
                  </c:pt>
                  <c:pt idx="10">
                    <c:v>N</c:v>
                  </c:pt>
                  <c:pt idx="11">
                    <c:v>D</c:v>
                  </c:pt>
                </c:lvl>
                <c:lvl>
                  <c:pt idx="0">
                    <c:v>2016</c:v>
                  </c:pt>
                </c:lvl>
              </c:multiLvlStrCache>
            </c:multiLvlStrRef>
          </c:cat>
          <c:val>
            <c:numRef>
              <c:f>'Label tricks'!$J$31:$J$42</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435</c:v>
                </c:pt>
              </c:numCache>
            </c:numRef>
          </c:val>
          <c:smooth val="0"/>
          <c:extLst>
            <c:ext xmlns:c16="http://schemas.microsoft.com/office/drawing/2014/chart" uri="{C3380CC4-5D6E-409C-BE32-E72D297353CC}">
              <c16:uniqueId val="{00000007-2916-44F4-928C-68F5AB7FC398}"/>
            </c:ext>
          </c:extLst>
        </c:ser>
        <c:dLbls>
          <c:showLegendKey val="0"/>
          <c:showVal val="0"/>
          <c:showCatName val="0"/>
          <c:showSerName val="0"/>
          <c:showPercent val="0"/>
          <c:showBubbleSize val="0"/>
        </c:dLbls>
        <c:smooth val="0"/>
        <c:axId val="531068040"/>
        <c:axId val="531070008"/>
      </c:lineChart>
      <c:catAx>
        <c:axId val="531068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1070008"/>
        <c:crosses val="autoZero"/>
        <c:auto val="1"/>
        <c:lblAlgn val="ctr"/>
        <c:lblOffset val="100"/>
        <c:noMultiLvlLbl val="0"/>
      </c:catAx>
      <c:valAx>
        <c:axId val="5310700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10680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'Stacked column and bar'!$A$4</c:f>
          <c:strCache>
            <c:ptCount val="1"/>
            <c:pt idx="0">
              <c:v>Landlord expense tracking March 2017</c:v>
            </c:pt>
          </c:strCache>
        </c:strRef>
      </c:tx>
      <c:layout/>
      <c:overlay val="0"/>
      <c:spPr>
        <a:noFill/>
        <a:ln>
          <a:noFill/>
        </a:ln>
        <a:effectLst/>
      </c:spPr>
      <c:txPr>
        <a:bodyPr rot="0" spcFirstLastPara="1" vertOverflow="ellipsis" vert="horz" wrap="square" anchor="ctr" anchorCtr="1"/>
        <a:lstStyle/>
        <a:p>
          <a:pPr>
            <a:defRPr sz="1600" b="1" i="0" u="none" strike="noStrike" kern="1200" baseline="0">
              <a:solidFill>
                <a:schemeClr val="dk1"/>
              </a:solidFill>
              <a:latin typeface="+mn-lt"/>
              <a:ea typeface="+mn-ea"/>
              <a:cs typeface="+mn-cs"/>
            </a:defRPr>
          </a:pPr>
          <a:endParaRPr lang="en-US"/>
        </a:p>
      </c:txPr>
    </c:title>
    <c:autoTitleDeleted val="0"/>
    <c:plotArea>
      <c:layout/>
      <c:barChart>
        <c:barDir val="col"/>
        <c:grouping val="stacked"/>
        <c:varyColors val="0"/>
        <c:ser>
          <c:idx val="0"/>
          <c:order val="0"/>
          <c:tx>
            <c:strRef>
              <c:f>'Stacked column and bar'!$B$5</c:f>
              <c:strCache>
                <c:ptCount val="1"/>
                <c:pt idx="0">
                  <c:v>Gas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'Stacked column and bar'!$A$6:$A$14</c:f>
              <c:strCache>
                <c:ptCount val="9"/>
                <c:pt idx="0">
                  <c:v>1-A</c:v>
                </c:pt>
                <c:pt idx="1">
                  <c:v>1-B</c:v>
                </c:pt>
                <c:pt idx="2">
                  <c:v>1-C</c:v>
                </c:pt>
                <c:pt idx="3">
                  <c:v>2-A</c:v>
                </c:pt>
                <c:pt idx="4">
                  <c:v>2-B</c:v>
                </c:pt>
                <c:pt idx="5">
                  <c:v>2-C</c:v>
                </c:pt>
                <c:pt idx="6">
                  <c:v>3-A</c:v>
                </c:pt>
                <c:pt idx="7">
                  <c:v>3-B</c:v>
                </c:pt>
                <c:pt idx="8">
                  <c:v>3-C</c:v>
                </c:pt>
              </c:strCache>
            </c:strRef>
          </c:cat>
          <c:val>
            <c:numRef>
              <c:f>'Stacked column and bar'!$B$6:$B$14</c:f>
              <c:numCache>
                <c:formatCode>General</c:formatCode>
                <c:ptCount val="9"/>
                <c:pt idx="0">
                  <c:v>70</c:v>
                </c:pt>
                <c:pt idx="1">
                  <c:v>70</c:v>
                </c:pt>
                <c:pt idx="2">
                  <c:v>70</c:v>
                </c:pt>
                <c:pt idx="3">
                  <c:v>70</c:v>
                </c:pt>
                <c:pt idx="4">
                  <c:v>70</c:v>
                </c:pt>
                <c:pt idx="5">
                  <c:v>70</c:v>
                </c:pt>
                <c:pt idx="6">
                  <c:v>70</c:v>
                </c:pt>
                <c:pt idx="7">
                  <c:v>70</c:v>
                </c:pt>
                <c:pt idx="8">
                  <c:v>70</c:v>
                </c:pt>
              </c:numCache>
            </c:numRef>
          </c:val>
          <c:extLst>
            <c:ext xmlns:c16="http://schemas.microsoft.com/office/drawing/2014/chart" uri="{C3380CC4-5D6E-409C-BE32-E72D297353CC}">
              <c16:uniqueId val="{00000000-A152-4BAA-A162-D2C45CBA937A}"/>
            </c:ext>
          </c:extLst>
        </c:ser>
        <c:ser>
          <c:idx val="1"/>
          <c:order val="1"/>
          <c:tx>
            <c:strRef>
              <c:f>'Stacked column and bar'!$C$5</c:f>
              <c:strCache>
                <c:ptCount val="1"/>
                <c:pt idx="0">
                  <c:v>Electric</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'Stacked column and bar'!$A$6:$A$14</c:f>
              <c:strCache>
                <c:ptCount val="9"/>
                <c:pt idx="0">
                  <c:v>1-A</c:v>
                </c:pt>
                <c:pt idx="1">
                  <c:v>1-B</c:v>
                </c:pt>
                <c:pt idx="2">
                  <c:v>1-C</c:v>
                </c:pt>
                <c:pt idx="3">
                  <c:v>2-A</c:v>
                </c:pt>
                <c:pt idx="4">
                  <c:v>2-B</c:v>
                </c:pt>
                <c:pt idx="5">
                  <c:v>2-C</c:v>
                </c:pt>
                <c:pt idx="6">
                  <c:v>3-A</c:v>
                </c:pt>
                <c:pt idx="7">
                  <c:v>3-B</c:v>
                </c:pt>
                <c:pt idx="8">
                  <c:v>3-C</c:v>
                </c:pt>
              </c:strCache>
            </c:strRef>
          </c:cat>
          <c:val>
            <c:numRef>
              <c:f>'Stacked column and bar'!$C$6:$C$14</c:f>
              <c:numCache>
                <c:formatCode>General</c:formatCode>
                <c:ptCount val="9"/>
                <c:pt idx="0">
                  <c:v>90</c:v>
                </c:pt>
                <c:pt idx="1">
                  <c:v>90</c:v>
                </c:pt>
                <c:pt idx="2">
                  <c:v>90</c:v>
                </c:pt>
                <c:pt idx="3">
                  <c:v>90</c:v>
                </c:pt>
                <c:pt idx="4">
                  <c:v>90</c:v>
                </c:pt>
                <c:pt idx="5">
                  <c:v>90</c:v>
                </c:pt>
                <c:pt idx="6">
                  <c:v>90</c:v>
                </c:pt>
                <c:pt idx="7">
                  <c:v>90</c:v>
                </c:pt>
                <c:pt idx="8">
                  <c:v>90</c:v>
                </c:pt>
              </c:numCache>
            </c:numRef>
          </c:val>
          <c:extLst>
            <c:ext xmlns:c16="http://schemas.microsoft.com/office/drawing/2014/chart" uri="{C3380CC4-5D6E-409C-BE32-E72D297353CC}">
              <c16:uniqueId val="{00000001-A152-4BAA-A162-D2C45CBA937A}"/>
            </c:ext>
          </c:extLst>
        </c:ser>
        <c:ser>
          <c:idx val="2"/>
          <c:order val="2"/>
          <c:tx>
            <c:strRef>
              <c:f>'Stacked column and bar'!$D$5</c:f>
              <c:strCache>
                <c:ptCount val="1"/>
                <c:pt idx="0">
                  <c:v>Plumbing</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'Stacked column and bar'!$A$6:$A$14</c:f>
              <c:strCache>
                <c:ptCount val="9"/>
                <c:pt idx="0">
                  <c:v>1-A</c:v>
                </c:pt>
                <c:pt idx="1">
                  <c:v>1-B</c:v>
                </c:pt>
                <c:pt idx="2">
                  <c:v>1-C</c:v>
                </c:pt>
                <c:pt idx="3">
                  <c:v>2-A</c:v>
                </c:pt>
                <c:pt idx="4">
                  <c:v>2-B</c:v>
                </c:pt>
                <c:pt idx="5">
                  <c:v>2-C</c:v>
                </c:pt>
                <c:pt idx="6">
                  <c:v>3-A</c:v>
                </c:pt>
                <c:pt idx="7">
                  <c:v>3-B</c:v>
                </c:pt>
                <c:pt idx="8">
                  <c:v>3-C</c:v>
                </c:pt>
              </c:strCache>
            </c:strRef>
          </c:cat>
          <c:val>
            <c:numRef>
              <c:f>'Stacked column and bar'!$D$6:$D$14</c:f>
              <c:numCache>
                <c:formatCode>General</c:formatCode>
                <c:ptCount val="9"/>
                <c:pt idx="0">
                  <c:v>125</c:v>
                </c:pt>
                <c:pt idx="4">
                  <c:v>150</c:v>
                </c:pt>
                <c:pt idx="8">
                  <c:v>200</c:v>
                </c:pt>
              </c:numCache>
            </c:numRef>
          </c:val>
          <c:extLst>
            <c:ext xmlns:c16="http://schemas.microsoft.com/office/drawing/2014/chart" uri="{C3380CC4-5D6E-409C-BE32-E72D297353CC}">
              <c16:uniqueId val="{00000002-A152-4BAA-A162-D2C45CBA937A}"/>
            </c:ext>
          </c:extLst>
        </c:ser>
        <c:ser>
          <c:idx val="3"/>
          <c:order val="3"/>
          <c:tx>
            <c:strRef>
              <c:f>'Stacked column and bar'!$E$5</c:f>
              <c:strCache>
                <c:ptCount val="1"/>
                <c:pt idx="0">
                  <c:v>Painting</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'Stacked column and bar'!$A$6:$A$14</c:f>
              <c:strCache>
                <c:ptCount val="9"/>
                <c:pt idx="0">
                  <c:v>1-A</c:v>
                </c:pt>
                <c:pt idx="1">
                  <c:v>1-B</c:v>
                </c:pt>
                <c:pt idx="2">
                  <c:v>1-C</c:v>
                </c:pt>
                <c:pt idx="3">
                  <c:v>2-A</c:v>
                </c:pt>
                <c:pt idx="4">
                  <c:v>2-B</c:v>
                </c:pt>
                <c:pt idx="5">
                  <c:v>2-C</c:v>
                </c:pt>
                <c:pt idx="6">
                  <c:v>3-A</c:v>
                </c:pt>
                <c:pt idx="7">
                  <c:v>3-B</c:v>
                </c:pt>
                <c:pt idx="8">
                  <c:v>3-C</c:v>
                </c:pt>
              </c:strCache>
            </c:strRef>
          </c:cat>
          <c:val>
            <c:numRef>
              <c:f>'Stacked column and bar'!$E$6:$E$14</c:f>
              <c:numCache>
                <c:formatCode>General</c:formatCode>
                <c:ptCount val="9"/>
                <c:pt idx="1">
                  <c:v>200</c:v>
                </c:pt>
                <c:pt idx="7">
                  <c:v>200</c:v>
                </c:pt>
              </c:numCache>
            </c:numRef>
          </c:val>
          <c:extLst>
            <c:ext xmlns:c16="http://schemas.microsoft.com/office/drawing/2014/chart" uri="{C3380CC4-5D6E-409C-BE32-E72D297353CC}">
              <c16:uniqueId val="{00000003-A152-4BAA-A162-D2C45CBA937A}"/>
            </c:ext>
          </c:extLst>
        </c:ser>
        <c:ser>
          <c:idx val="4"/>
          <c:order val="4"/>
          <c:tx>
            <c:strRef>
              <c:f>'Stacked column and bar'!$F$5</c:f>
              <c:strCache>
                <c:ptCount val="1"/>
                <c:pt idx="0">
                  <c:v>Electrical</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'Stacked column and bar'!$A$6:$A$14</c:f>
              <c:strCache>
                <c:ptCount val="9"/>
                <c:pt idx="0">
                  <c:v>1-A</c:v>
                </c:pt>
                <c:pt idx="1">
                  <c:v>1-B</c:v>
                </c:pt>
                <c:pt idx="2">
                  <c:v>1-C</c:v>
                </c:pt>
                <c:pt idx="3">
                  <c:v>2-A</c:v>
                </c:pt>
                <c:pt idx="4">
                  <c:v>2-B</c:v>
                </c:pt>
                <c:pt idx="5">
                  <c:v>2-C</c:v>
                </c:pt>
                <c:pt idx="6">
                  <c:v>3-A</c:v>
                </c:pt>
                <c:pt idx="7">
                  <c:v>3-B</c:v>
                </c:pt>
                <c:pt idx="8">
                  <c:v>3-C</c:v>
                </c:pt>
              </c:strCache>
            </c:strRef>
          </c:cat>
          <c:val>
            <c:numRef>
              <c:f>'Stacked column and bar'!$F$6:$F$14</c:f>
              <c:numCache>
                <c:formatCode>General</c:formatCode>
                <c:ptCount val="9"/>
                <c:pt idx="0">
                  <c:v>160</c:v>
                </c:pt>
              </c:numCache>
            </c:numRef>
          </c:val>
          <c:extLst>
            <c:ext xmlns:c16="http://schemas.microsoft.com/office/drawing/2014/chart" uri="{C3380CC4-5D6E-409C-BE32-E72D297353CC}">
              <c16:uniqueId val="{00000004-A152-4BAA-A162-D2C45CBA937A}"/>
            </c:ext>
          </c:extLst>
        </c:ser>
        <c:ser>
          <c:idx val="5"/>
          <c:order val="5"/>
          <c:tx>
            <c:strRef>
              <c:f>'Stacked column and bar'!$G$5</c:f>
              <c:strCache>
                <c:ptCount val="1"/>
                <c:pt idx="0">
                  <c:v>Rugs</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'Stacked column and bar'!$A$6:$A$14</c:f>
              <c:strCache>
                <c:ptCount val="9"/>
                <c:pt idx="0">
                  <c:v>1-A</c:v>
                </c:pt>
                <c:pt idx="1">
                  <c:v>1-B</c:v>
                </c:pt>
                <c:pt idx="2">
                  <c:v>1-C</c:v>
                </c:pt>
                <c:pt idx="3">
                  <c:v>2-A</c:v>
                </c:pt>
                <c:pt idx="4">
                  <c:v>2-B</c:v>
                </c:pt>
                <c:pt idx="5">
                  <c:v>2-C</c:v>
                </c:pt>
                <c:pt idx="6">
                  <c:v>3-A</c:v>
                </c:pt>
                <c:pt idx="7">
                  <c:v>3-B</c:v>
                </c:pt>
                <c:pt idx="8">
                  <c:v>3-C</c:v>
                </c:pt>
              </c:strCache>
            </c:strRef>
          </c:cat>
          <c:val>
            <c:numRef>
              <c:f>'Stacked column and bar'!$G$6:$G$14</c:f>
              <c:numCache>
                <c:formatCode>General</c:formatCode>
                <c:ptCount val="9"/>
                <c:pt idx="2">
                  <c:v>400</c:v>
                </c:pt>
              </c:numCache>
            </c:numRef>
          </c:val>
          <c:extLst>
            <c:ext xmlns:c16="http://schemas.microsoft.com/office/drawing/2014/chart" uri="{C3380CC4-5D6E-409C-BE32-E72D297353CC}">
              <c16:uniqueId val="{00000005-A152-4BAA-A162-D2C45CBA937A}"/>
            </c:ext>
          </c:extLst>
        </c:ser>
        <c:ser>
          <c:idx val="6"/>
          <c:order val="6"/>
          <c:tx>
            <c:strRef>
              <c:f>'Stacked column and bar'!$H$5</c:f>
              <c:strCache>
                <c:ptCount val="1"/>
                <c:pt idx="0">
                  <c:v>Cleaning</c:v>
                </c:pt>
              </c:strCache>
            </c:strRef>
          </c:tx>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'Stacked column and bar'!$A$6:$A$14</c:f>
              <c:strCache>
                <c:ptCount val="9"/>
                <c:pt idx="0">
                  <c:v>1-A</c:v>
                </c:pt>
                <c:pt idx="1">
                  <c:v>1-B</c:v>
                </c:pt>
                <c:pt idx="2">
                  <c:v>1-C</c:v>
                </c:pt>
                <c:pt idx="3">
                  <c:v>2-A</c:v>
                </c:pt>
                <c:pt idx="4">
                  <c:v>2-B</c:v>
                </c:pt>
                <c:pt idx="5">
                  <c:v>2-C</c:v>
                </c:pt>
                <c:pt idx="6">
                  <c:v>3-A</c:v>
                </c:pt>
                <c:pt idx="7">
                  <c:v>3-B</c:v>
                </c:pt>
                <c:pt idx="8">
                  <c:v>3-C</c:v>
                </c:pt>
              </c:strCache>
            </c:strRef>
          </c:cat>
          <c:val>
            <c:numRef>
              <c:f>'Stacked column and bar'!$H$6:$H$14</c:f>
              <c:numCache>
                <c:formatCode>General</c:formatCode>
                <c:ptCount val="9"/>
                <c:pt idx="1">
                  <c:v>40</c:v>
                </c:pt>
                <c:pt idx="4">
                  <c:v>40</c:v>
                </c:pt>
                <c:pt idx="7">
                  <c:v>40</c:v>
                </c:pt>
                <c:pt idx="8">
                  <c:v>40</c:v>
                </c:pt>
              </c:numCache>
            </c:numRef>
          </c:val>
          <c:extLst>
            <c:ext xmlns:c16="http://schemas.microsoft.com/office/drawing/2014/chart" uri="{C3380CC4-5D6E-409C-BE32-E72D297353CC}">
              <c16:uniqueId val="{00000006-A152-4BAA-A162-D2C45CBA937A}"/>
            </c:ext>
          </c:extLst>
        </c:ser>
        <c:dLbls>
          <c:showLegendKey val="0"/>
          <c:showVal val="0"/>
          <c:showCatName val="0"/>
          <c:showSerName val="0"/>
          <c:showPercent val="0"/>
          <c:showBubbleSize val="0"/>
        </c:dLbls>
        <c:gapWidth val="150"/>
        <c:overlap val="100"/>
        <c:axId val="396297824"/>
        <c:axId val="396299792"/>
      </c:barChart>
      <c:catAx>
        <c:axId val="396297824"/>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r>
                  <a:rPr lang="en-US"/>
                  <a:t>Apartment building units</a:t>
                </a:r>
              </a:p>
            </c:rich>
          </c:tx>
          <c:layou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396299792"/>
        <c:crosses val="autoZero"/>
        <c:auto val="1"/>
        <c:lblAlgn val="ctr"/>
        <c:lblOffset val="100"/>
        <c:noMultiLvlLbl val="0"/>
      </c:catAx>
      <c:valAx>
        <c:axId val="396299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dk1"/>
                    </a:solidFill>
                    <a:latin typeface="+mn-lt"/>
                    <a:ea typeface="+mn-ea"/>
                    <a:cs typeface="+mn-cs"/>
                  </a:defRPr>
                </a:pPr>
                <a:r>
                  <a:rPr lang="en-US"/>
                  <a:t>expense in dollars</a:t>
                </a:r>
              </a:p>
            </c:rich>
          </c:tx>
          <c:layout>
            <c:manualLayout>
              <c:xMode val="edge"/>
              <c:yMode val="edge"/>
              <c:x val="3.0555555555555555E-2"/>
              <c:y val="0.33204068241469814"/>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3962978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accent2"/>
      </a:solidFill>
      <a:prstDash val="solid"/>
      <a:miter lim="800000"/>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'Stacked column and bar'!$A$4</c:f>
          <c:strCache>
            <c:ptCount val="1"/>
            <c:pt idx="0">
              <c:v>Landlord expense tracking March 2017</c:v>
            </c:pt>
          </c:strCache>
        </c:strRef>
      </c:tx>
      <c:layout>
        <c:manualLayout>
          <c:xMode val="edge"/>
          <c:yMode val="edge"/>
          <c:x val="0.19087910650994774"/>
          <c:y val="2.811836132684716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n-US"/>
        </a:p>
      </c:txPr>
    </c:title>
    <c:autoTitleDeleted val="0"/>
    <c:plotArea>
      <c:layout/>
      <c:barChart>
        <c:barDir val="bar"/>
        <c:grouping val="stacked"/>
        <c:varyColors val="0"/>
        <c:ser>
          <c:idx val="0"/>
          <c:order val="0"/>
          <c:tx>
            <c:strRef>
              <c:f>'Stacked column and bar'!$B$5</c:f>
              <c:strCache>
                <c:ptCount val="1"/>
                <c:pt idx="0">
                  <c:v>Gas</c:v>
                </c:pt>
              </c:strCache>
            </c:strRef>
          </c:tx>
          <c:spPr>
            <a:solidFill>
              <a:schemeClr val="accent1"/>
            </a:solidFill>
            <a:ln>
              <a:noFill/>
            </a:ln>
            <a:effectLst/>
          </c:spPr>
          <c:invertIfNegative val="0"/>
          <c:cat>
            <c:strRef>
              <c:f>'Stacked column and bar'!$A$6:$A$14</c:f>
              <c:strCache>
                <c:ptCount val="9"/>
                <c:pt idx="0">
                  <c:v>1-A</c:v>
                </c:pt>
                <c:pt idx="1">
                  <c:v>1-B</c:v>
                </c:pt>
                <c:pt idx="2">
                  <c:v>1-C</c:v>
                </c:pt>
                <c:pt idx="3">
                  <c:v>2-A</c:v>
                </c:pt>
                <c:pt idx="4">
                  <c:v>2-B</c:v>
                </c:pt>
                <c:pt idx="5">
                  <c:v>2-C</c:v>
                </c:pt>
                <c:pt idx="6">
                  <c:v>3-A</c:v>
                </c:pt>
                <c:pt idx="7">
                  <c:v>3-B</c:v>
                </c:pt>
                <c:pt idx="8">
                  <c:v>3-C</c:v>
                </c:pt>
              </c:strCache>
            </c:strRef>
          </c:cat>
          <c:val>
            <c:numRef>
              <c:f>'Stacked column and bar'!$B$6:$B$14</c:f>
              <c:numCache>
                <c:formatCode>General</c:formatCode>
                <c:ptCount val="9"/>
                <c:pt idx="0">
                  <c:v>70</c:v>
                </c:pt>
                <c:pt idx="1">
                  <c:v>70</c:v>
                </c:pt>
                <c:pt idx="2">
                  <c:v>70</c:v>
                </c:pt>
                <c:pt idx="3">
                  <c:v>70</c:v>
                </c:pt>
                <c:pt idx="4">
                  <c:v>70</c:v>
                </c:pt>
                <c:pt idx="5">
                  <c:v>70</c:v>
                </c:pt>
                <c:pt idx="6">
                  <c:v>70</c:v>
                </c:pt>
                <c:pt idx="7">
                  <c:v>70</c:v>
                </c:pt>
                <c:pt idx="8">
                  <c:v>70</c:v>
                </c:pt>
              </c:numCache>
            </c:numRef>
          </c:val>
          <c:extLst>
            <c:ext xmlns:c16="http://schemas.microsoft.com/office/drawing/2014/chart" uri="{C3380CC4-5D6E-409C-BE32-E72D297353CC}">
              <c16:uniqueId val="{00000000-CD9C-4B2A-8DB3-5E079B132427}"/>
            </c:ext>
          </c:extLst>
        </c:ser>
        <c:ser>
          <c:idx val="1"/>
          <c:order val="1"/>
          <c:tx>
            <c:strRef>
              <c:f>'Stacked column and bar'!$C$5</c:f>
              <c:strCache>
                <c:ptCount val="1"/>
                <c:pt idx="0">
                  <c:v>Electric</c:v>
                </c:pt>
              </c:strCache>
            </c:strRef>
          </c:tx>
          <c:spPr>
            <a:solidFill>
              <a:schemeClr val="accent2"/>
            </a:solidFill>
            <a:ln>
              <a:noFill/>
            </a:ln>
            <a:effectLst/>
          </c:spPr>
          <c:invertIfNegative val="0"/>
          <c:cat>
            <c:strRef>
              <c:f>'Stacked column and bar'!$A$6:$A$14</c:f>
              <c:strCache>
                <c:ptCount val="9"/>
                <c:pt idx="0">
                  <c:v>1-A</c:v>
                </c:pt>
                <c:pt idx="1">
                  <c:v>1-B</c:v>
                </c:pt>
                <c:pt idx="2">
                  <c:v>1-C</c:v>
                </c:pt>
                <c:pt idx="3">
                  <c:v>2-A</c:v>
                </c:pt>
                <c:pt idx="4">
                  <c:v>2-B</c:v>
                </c:pt>
                <c:pt idx="5">
                  <c:v>2-C</c:v>
                </c:pt>
                <c:pt idx="6">
                  <c:v>3-A</c:v>
                </c:pt>
                <c:pt idx="7">
                  <c:v>3-B</c:v>
                </c:pt>
                <c:pt idx="8">
                  <c:v>3-C</c:v>
                </c:pt>
              </c:strCache>
            </c:strRef>
          </c:cat>
          <c:val>
            <c:numRef>
              <c:f>'Stacked column and bar'!$C$6:$C$14</c:f>
              <c:numCache>
                <c:formatCode>General</c:formatCode>
                <c:ptCount val="9"/>
                <c:pt idx="0">
                  <c:v>90</c:v>
                </c:pt>
                <c:pt idx="1">
                  <c:v>90</c:v>
                </c:pt>
                <c:pt idx="2">
                  <c:v>90</c:v>
                </c:pt>
                <c:pt idx="3">
                  <c:v>90</c:v>
                </c:pt>
                <c:pt idx="4">
                  <c:v>90</c:v>
                </c:pt>
                <c:pt idx="5">
                  <c:v>90</c:v>
                </c:pt>
                <c:pt idx="6">
                  <c:v>90</c:v>
                </c:pt>
                <c:pt idx="7">
                  <c:v>90</c:v>
                </c:pt>
                <c:pt idx="8">
                  <c:v>90</c:v>
                </c:pt>
              </c:numCache>
            </c:numRef>
          </c:val>
          <c:extLst>
            <c:ext xmlns:c16="http://schemas.microsoft.com/office/drawing/2014/chart" uri="{C3380CC4-5D6E-409C-BE32-E72D297353CC}">
              <c16:uniqueId val="{00000001-CD9C-4B2A-8DB3-5E079B132427}"/>
            </c:ext>
          </c:extLst>
        </c:ser>
        <c:ser>
          <c:idx val="2"/>
          <c:order val="2"/>
          <c:tx>
            <c:strRef>
              <c:f>'Stacked column and bar'!$D$5</c:f>
              <c:strCache>
                <c:ptCount val="1"/>
                <c:pt idx="0">
                  <c:v>Plumbing</c:v>
                </c:pt>
              </c:strCache>
            </c:strRef>
          </c:tx>
          <c:spPr>
            <a:solidFill>
              <a:schemeClr val="accent3"/>
            </a:solidFill>
            <a:ln>
              <a:noFill/>
            </a:ln>
            <a:effectLst/>
          </c:spPr>
          <c:invertIfNegative val="0"/>
          <c:cat>
            <c:strRef>
              <c:f>'Stacked column and bar'!$A$6:$A$14</c:f>
              <c:strCache>
                <c:ptCount val="9"/>
                <c:pt idx="0">
                  <c:v>1-A</c:v>
                </c:pt>
                <c:pt idx="1">
                  <c:v>1-B</c:v>
                </c:pt>
                <c:pt idx="2">
                  <c:v>1-C</c:v>
                </c:pt>
                <c:pt idx="3">
                  <c:v>2-A</c:v>
                </c:pt>
                <c:pt idx="4">
                  <c:v>2-B</c:v>
                </c:pt>
                <c:pt idx="5">
                  <c:v>2-C</c:v>
                </c:pt>
                <c:pt idx="6">
                  <c:v>3-A</c:v>
                </c:pt>
                <c:pt idx="7">
                  <c:v>3-B</c:v>
                </c:pt>
                <c:pt idx="8">
                  <c:v>3-C</c:v>
                </c:pt>
              </c:strCache>
            </c:strRef>
          </c:cat>
          <c:val>
            <c:numRef>
              <c:f>'Stacked column and bar'!$D$6:$D$14</c:f>
              <c:numCache>
                <c:formatCode>General</c:formatCode>
                <c:ptCount val="9"/>
                <c:pt idx="0">
                  <c:v>125</c:v>
                </c:pt>
                <c:pt idx="4">
                  <c:v>150</c:v>
                </c:pt>
                <c:pt idx="8">
                  <c:v>200</c:v>
                </c:pt>
              </c:numCache>
            </c:numRef>
          </c:val>
          <c:extLst>
            <c:ext xmlns:c16="http://schemas.microsoft.com/office/drawing/2014/chart" uri="{C3380CC4-5D6E-409C-BE32-E72D297353CC}">
              <c16:uniqueId val="{00000002-CD9C-4B2A-8DB3-5E079B132427}"/>
            </c:ext>
          </c:extLst>
        </c:ser>
        <c:ser>
          <c:idx val="3"/>
          <c:order val="3"/>
          <c:tx>
            <c:strRef>
              <c:f>'Stacked column and bar'!$E$5</c:f>
              <c:strCache>
                <c:ptCount val="1"/>
                <c:pt idx="0">
                  <c:v>Painting</c:v>
                </c:pt>
              </c:strCache>
            </c:strRef>
          </c:tx>
          <c:spPr>
            <a:solidFill>
              <a:schemeClr val="accent4"/>
            </a:solidFill>
            <a:ln>
              <a:noFill/>
            </a:ln>
            <a:effectLst/>
          </c:spPr>
          <c:invertIfNegative val="0"/>
          <c:cat>
            <c:strRef>
              <c:f>'Stacked column and bar'!$A$6:$A$14</c:f>
              <c:strCache>
                <c:ptCount val="9"/>
                <c:pt idx="0">
                  <c:v>1-A</c:v>
                </c:pt>
                <c:pt idx="1">
                  <c:v>1-B</c:v>
                </c:pt>
                <c:pt idx="2">
                  <c:v>1-C</c:v>
                </c:pt>
                <c:pt idx="3">
                  <c:v>2-A</c:v>
                </c:pt>
                <c:pt idx="4">
                  <c:v>2-B</c:v>
                </c:pt>
                <c:pt idx="5">
                  <c:v>2-C</c:v>
                </c:pt>
                <c:pt idx="6">
                  <c:v>3-A</c:v>
                </c:pt>
                <c:pt idx="7">
                  <c:v>3-B</c:v>
                </c:pt>
                <c:pt idx="8">
                  <c:v>3-C</c:v>
                </c:pt>
              </c:strCache>
            </c:strRef>
          </c:cat>
          <c:val>
            <c:numRef>
              <c:f>'Stacked column and bar'!$E$6:$E$14</c:f>
              <c:numCache>
                <c:formatCode>General</c:formatCode>
                <c:ptCount val="9"/>
                <c:pt idx="1">
                  <c:v>200</c:v>
                </c:pt>
                <c:pt idx="7">
                  <c:v>200</c:v>
                </c:pt>
              </c:numCache>
            </c:numRef>
          </c:val>
          <c:extLst>
            <c:ext xmlns:c16="http://schemas.microsoft.com/office/drawing/2014/chart" uri="{C3380CC4-5D6E-409C-BE32-E72D297353CC}">
              <c16:uniqueId val="{00000003-CD9C-4B2A-8DB3-5E079B132427}"/>
            </c:ext>
          </c:extLst>
        </c:ser>
        <c:ser>
          <c:idx val="4"/>
          <c:order val="4"/>
          <c:tx>
            <c:strRef>
              <c:f>'Stacked column and bar'!$F$5</c:f>
              <c:strCache>
                <c:ptCount val="1"/>
                <c:pt idx="0">
                  <c:v>Electrical</c:v>
                </c:pt>
              </c:strCache>
            </c:strRef>
          </c:tx>
          <c:spPr>
            <a:solidFill>
              <a:schemeClr val="accent5"/>
            </a:solidFill>
            <a:ln>
              <a:noFill/>
            </a:ln>
            <a:effectLst/>
          </c:spPr>
          <c:invertIfNegative val="0"/>
          <c:cat>
            <c:strRef>
              <c:f>'Stacked column and bar'!$A$6:$A$14</c:f>
              <c:strCache>
                <c:ptCount val="9"/>
                <c:pt idx="0">
                  <c:v>1-A</c:v>
                </c:pt>
                <c:pt idx="1">
                  <c:v>1-B</c:v>
                </c:pt>
                <c:pt idx="2">
                  <c:v>1-C</c:v>
                </c:pt>
                <c:pt idx="3">
                  <c:v>2-A</c:v>
                </c:pt>
                <c:pt idx="4">
                  <c:v>2-B</c:v>
                </c:pt>
                <c:pt idx="5">
                  <c:v>2-C</c:v>
                </c:pt>
                <c:pt idx="6">
                  <c:v>3-A</c:v>
                </c:pt>
                <c:pt idx="7">
                  <c:v>3-B</c:v>
                </c:pt>
                <c:pt idx="8">
                  <c:v>3-C</c:v>
                </c:pt>
              </c:strCache>
            </c:strRef>
          </c:cat>
          <c:val>
            <c:numRef>
              <c:f>'Stacked column and bar'!$F$6:$F$14</c:f>
              <c:numCache>
                <c:formatCode>General</c:formatCode>
                <c:ptCount val="9"/>
                <c:pt idx="0">
                  <c:v>160</c:v>
                </c:pt>
              </c:numCache>
            </c:numRef>
          </c:val>
          <c:extLst>
            <c:ext xmlns:c16="http://schemas.microsoft.com/office/drawing/2014/chart" uri="{C3380CC4-5D6E-409C-BE32-E72D297353CC}">
              <c16:uniqueId val="{00000004-CD9C-4B2A-8DB3-5E079B132427}"/>
            </c:ext>
          </c:extLst>
        </c:ser>
        <c:ser>
          <c:idx val="5"/>
          <c:order val="5"/>
          <c:tx>
            <c:strRef>
              <c:f>'Stacked column and bar'!$G$5</c:f>
              <c:strCache>
                <c:ptCount val="1"/>
                <c:pt idx="0">
                  <c:v>Rugs</c:v>
                </c:pt>
              </c:strCache>
            </c:strRef>
          </c:tx>
          <c:spPr>
            <a:solidFill>
              <a:schemeClr val="accent6"/>
            </a:solidFill>
            <a:ln>
              <a:noFill/>
            </a:ln>
            <a:effectLst/>
          </c:spPr>
          <c:invertIfNegative val="0"/>
          <c:cat>
            <c:strRef>
              <c:f>'Stacked column and bar'!$A$6:$A$14</c:f>
              <c:strCache>
                <c:ptCount val="9"/>
                <c:pt idx="0">
                  <c:v>1-A</c:v>
                </c:pt>
                <c:pt idx="1">
                  <c:v>1-B</c:v>
                </c:pt>
                <c:pt idx="2">
                  <c:v>1-C</c:v>
                </c:pt>
                <c:pt idx="3">
                  <c:v>2-A</c:v>
                </c:pt>
                <c:pt idx="4">
                  <c:v>2-B</c:v>
                </c:pt>
                <c:pt idx="5">
                  <c:v>2-C</c:v>
                </c:pt>
                <c:pt idx="6">
                  <c:v>3-A</c:v>
                </c:pt>
                <c:pt idx="7">
                  <c:v>3-B</c:v>
                </c:pt>
                <c:pt idx="8">
                  <c:v>3-C</c:v>
                </c:pt>
              </c:strCache>
            </c:strRef>
          </c:cat>
          <c:val>
            <c:numRef>
              <c:f>'Stacked column and bar'!$G$6:$G$14</c:f>
              <c:numCache>
                <c:formatCode>General</c:formatCode>
                <c:ptCount val="9"/>
                <c:pt idx="2">
                  <c:v>400</c:v>
                </c:pt>
              </c:numCache>
            </c:numRef>
          </c:val>
          <c:extLst>
            <c:ext xmlns:c16="http://schemas.microsoft.com/office/drawing/2014/chart" uri="{C3380CC4-5D6E-409C-BE32-E72D297353CC}">
              <c16:uniqueId val="{00000005-CD9C-4B2A-8DB3-5E079B132427}"/>
            </c:ext>
          </c:extLst>
        </c:ser>
        <c:ser>
          <c:idx val="6"/>
          <c:order val="6"/>
          <c:tx>
            <c:strRef>
              <c:f>'Stacked column and bar'!$H$5</c:f>
              <c:strCache>
                <c:ptCount val="1"/>
                <c:pt idx="0">
                  <c:v>Cleaning</c:v>
                </c:pt>
              </c:strCache>
            </c:strRef>
          </c:tx>
          <c:spPr>
            <a:solidFill>
              <a:schemeClr val="accent1">
                <a:lumMod val="60000"/>
              </a:schemeClr>
            </a:solidFill>
            <a:ln>
              <a:noFill/>
            </a:ln>
            <a:effectLst/>
          </c:spPr>
          <c:invertIfNegative val="0"/>
          <c:cat>
            <c:strRef>
              <c:f>'Stacked column and bar'!$A$6:$A$14</c:f>
              <c:strCache>
                <c:ptCount val="9"/>
                <c:pt idx="0">
                  <c:v>1-A</c:v>
                </c:pt>
                <c:pt idx="1">
                  <c:v>1-B</c:v>
                </c:pt>
                <c:pt idx="2">
                  <c:v>1-C</c:v>
                </c:pt>
                <c:pt idx="3">
                  <c:v>2-A</c:v>
                </c:pt>
                <c:pt idx="4">
                  <c:v>2-B</c:v>
                </c:pt>
                <c:pt idx="5">
                  <c:v>2-C</c:v>
                </c:pt>
                <c:pt idx="6">
                  <c:v>3-A</c:v>
                </c:pt>
                <c:pt idx="7">
                  <c:v>3-B</c:v>
                </c:pt>
                <c:pt idx="8">
                  <c:v>3-C</c:v>
                </c:pt>
              </c:strCache>
            </c:strRef>
          </c:cat>
          <c:val>
            <c:numRef>
              <c:f>'Stacked column and bar'!$H$6:$H$14</c:f>
              <c:numCache>
                <c:formatCode>General</c:formatCode>
                <c:ptCount val="9"/>
                <c:pt idx="1">
                  <c:v>40</c:v>
                </c:pt>
                <c:pt idx="4">
                  <c:v>40</c:v>
                </c:pt>
                <c:pt idx="7">
                  <c:v>40</c:v>
                </c:pt>
                <c:pt idx="8">
                  <c:v>40</c:v>
                </c:pt>
              </c:numCache>
            </c:numRef>
          </c:val>
          <c:extLst>
            <c:ext xmlns:c16="http://schemas.microsoft.com/office/drawing/2014/chart" uri="{C3380CC4-5D6E-409C-BE32-E72D297353CC}">
              <c16:uniqueId val="{00000006-CD9C-4B2A-8DB3-5E079B132427}"/>
            </c:ext>
          </c:extLst>
        </c:ser>
        <c:dLbls>
          <c:showLegendKey val="0"/>
          <c:showVal val="0"/>
          <c:showCatName val="0"/>
          <c:showSerName val="0"/>
          <c:showPercent val="0"/>
          <c:showBubbleSize val="0"/>
        </c:dLbls>
        <c:gapWidth val="150"/>
        <c:overlap val="100"/>
        <c:axId val="404015328"/>
        <c:axId val="404015656"/>
      </c:barChart>
      <c:catAx>
        <c:axId val="4040153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404015656"/>
        <c:crosses val="autoZero"/>
        <c:auto val="1"/>
        <c:lblAlgn val="ctr"/>
        <c:lblOffset val="100"/>
        <c:noMultiLvlLbl val="0"/>
      </c:catAx>
      <c:valAx>
        <c:axId val="4040156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4040153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accent1"/>
      </a:solidFill>
      <a:prstDash val="solid"/>
      <a:miter lim="800000"/>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'Stacked column and bar'!$A$4</c:f>
          <c:strCache>
            <c:ptCount val="1"/>
            <c:pt idx="0">
              <c:v>Landlord expense tracking March 2017</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'Stacked column and bar'!$A$6</c:f>
              <c:strCache>
                <c:ptCount val="1"/>
                <c:pt idx="0">
                  <c:v>1-A</c:v>
                </c:pt>
              </c:strCache>
            </c:strRef>
          </c:tx>
          <c:spPr>
            <a:solidFill>
              <a:schemeClr val="accent1"/>
            </a:solidFill>
            <a:ln>
              <a:noFill/>
            </a:ln>
            <a:effectLst/>
            <a:sp3d/>
          </c:spPr>
          <c:invertIfNegative val="0"/>
          <c:cat>
            <c:strRef>
              <c:f>'Stacked column and bar'!$B$5:$H$5</c:f>
              <c:strCache>
                <c:ptCount val="7"/>
                <c:pt idx="0">
                  <c:v>Gas</c:v>
                </c:pt>
                <c:pt idx="1">
                  <c:v>Electric</c:v>
                </c:pt>
                <c:pt idx="2">
                  <c:v>Plumbing</c:v>
                </c:pt>
                <c:pt idx="3">
                  <c:v>Painting</c:v>
                </c:pt>
                <c:pt idx="4">
                  <c:v>Electrical</c:v>
                </c:pt>
                <c:pt idx="5">
                  <c:v>Rugs</c:v>
                </c:pt>
                <c:pt idx="6">
                  <c:v>Cleaning</c:v>
                </c:pt>
              </c:strCache>
            </c:strRef>
          </c:cat>
          <c:val>
            <c:numRef>
              <c:f>'Stacked column and bar'!$B$6:$H$6</c:f>
              <c:numCache>
                <c:formatCode>General</c:formatCode>
                <c:ptCount val="7"/>
                <c:pt idx="0">
                  <c:v>70</c:v>
                </c:pt>
                <c:pt idx="1">
                  <c:v>90</c:v>
                </c:pt>
                <c:pt idx="2">
                  <c:v>125</c:v>
                </c:pt>
                <c:pt idx="4">
                  <c:v>160</c:v>
                </c:pt>
              </c:numCache>
            </c:numRef>
          </c:val>
          <c:extLst>
            <c:ext xmlns:c16="http://schemas.microsoft.com/office/drawing/2014/chart" uri="{C3380CC4-5D6E-409C-BE32-E72D297353CC}">
              <c16:uniqueId val="{00000000-DC40-440E-B302-0926B2FEC216}"/>
            </c:ext>
          </c:extLst>
        </c:ser>
        <c:ser>
          <c:idx val="1"/>
          <c:order val="1"/>
          <c:tx>
            <c:strRef>
              <c:f>'Stacked column and bar'!$A$7</c:f>
              <c:strCache>
                <c:ptCount val="1"/>
                <c:pt idx="0">
                  <c:v>1-B</c:v>
                </c:pt>
              </c:strCache>
            </c:strRef>
          </c:tx>
          <c:spPr>
            <a:solidFill>
              <a:schemeClr val="accent2"/>
            </a:solidFill>
            <a:ln>
              <a:noFill/>
            </a:ln>
            <a:effectLst/>
            <a:sp3d/>
          </c:spPr>
          <c:invertIfNegative val="0"/>
          <c:cat>
            <c:strRef>
              <c:f>'Stacked column and bar'!$B$5:$H$5</c:f>
              <c:strCache>
                <c:ptCount val="7"/>
                <c:pt idx="0">
                  <c:v>Gas</c:v>
                </c:pt>
                <c:pt idx="1">
                  <c:v>Electric</c:v>
                </c:pt>
                <c:pt idx="2">
                  <c:v>Plumbing</c:v>
                </c:pt>
                <c:pt idx="3">
                  <c:v>Painting</c:v>
                </c:pt>
                <c:pt idx="4">
                  <c:v>Electrical</c:v>
                </c:pt>
                <c:pt idx="5">
                  <c:v>Rugs</c:v>
                </c:pt>
                <c:pt idx="6">
                  <c:v>Cleaning</c:v>
                </c:pt>
              </c:strCache>
            </c:strRef>
          </c:cat>
          <c:val>
            <c:numRef>
              <c:f>'Stacked column and bar'!$B$7:$H$7</c:f>
              <c:numCache>
                <c:formatCode>General</c:formatCode>
                <c:ptCount val="7"/>
                <c:pt idx="0">
                  <c:v>70</c:v>
                </c:pt>
                <c:pt idx="1">
                  <c:v>90</c:v>
                </c:pt>
                <c:pt idx="3">
                  <c:v>200</c:v>
                </c:pt>
                <c:pt idx="6">
                  <c:v>40</c:v>
                </c:pt>
              </c:numCache>
            </c:numRef>
          </c:val>
          <c:extLst>
            <c:ext xmlns:c16="http://schemas.microsoft.com/office/drawing/2014/chart" uri="{C3380CC4-5D6E-409C-BE32-E72D297353CC}">
              <c16:uniqueId val="{00000001-DC40-440E-B302-0926B2FEC216}"/>
            </c:ext>
          </c:extLst>
        </c:ser>
        <c:ser>
          <c:idx val="2"/>
          <c:order val="2"/>
          <c:tx>
            <c:strRef>
              <c:f>'Stacked column and bar'!$A$8</c:f>
              <c:strCache>
                <c:ptCount val="1"/>
                <c:pt idx="0">
                  <c:v>1-C</c:v>
                </c:pt>
              </c:strCache>
            </c:strRef>
          </c:tx>
          <c:spPr>
            <a:solidFill>
              <a:schemeClr val="accent3"/>
            </a:solidFill>
            <a:ln>
              <a:noFill/>
            </a:ln>
            <a:effectLst/>
            <a:sp3d/>
          </c:spPr>
          <c:invertIfNegative val="0"/>
          <c:cat>
            <c:strRef>
              <c:f>'Stacked column and bar'!$B$5:$H$5</c:f>
              <c:strCache>
                <c:ptCount val="7"/>
                <c:pt idx="0">
                  <c:v>Gas</c:v>
                </c:pt>
                <c:pt idx="1">
                  <c:v>Electric</c:v>
                </c:pt>
                <c:pt idx="2">
                  <c:v>Plumbing</c:v>
                </c:pt>
                <c:pt idx="3">
                  <c:v>Painting</c:v>
                </c:pt>
                <c:pt idx="4">
                  <c:v>Electrical</c:v>
                </c:pt>
                <c:pt idx="5">
                  <c:v>Rugs</c:v>
                </c:pt>
                <c:pt idx="6">
                  <c:v>Cleaning</c:v>
                </c:pt>
              </c:strCache>
            </c:strRef>
          </c:cat>
          <c:val>
            <c:numRef>
              <c:f>'Stacked column and bar'!$B$8:$H$8</c:f>
              <c:numCache>
                <c:formatCode>General</c:formatCode>
                <c:ptCount val="7"/>
                <c:pt idx="0">
                  <c:v>70</c:v>
                </c:pt>
                <c:pt idx="1">
                  <c:v>90</c:v>
                </c:pt>
                <c:pt idx="5">
                  <c:v>400</c:v>
                </c:pt>
              </c:numCache>
            </c:numRef>
          </c:val>
          <c:extLst>
            <c:ext xmlns:c16="http://schemas.microsoft.com/office/drawing/2014/chart" uri="{C3380CC4-5D6E-409C-BE32-E72D297353CC}">
              <c16:uniqueId val="{00000002-DC40-440E-B302-0926B2FEC216}"/>
            </c:ext>
          </c:extLst>
        </c:ser>
        <c:ser>
          <c:idx val="3"/>
          <c:order val="3"/>
          <c:tx>
            <c:strRef>
              <c:f>'Stacked column and bar'!$A$9</c:f>
              <c:strCache>
                <c:ptCount val="1"/>
                <c:pt idx="0">
                  <c:v>2-A</c:v>
                </c:pt>
              </c:strCache>
            </c:strRef>
          </c:tx>
          <c:spPr>
            <a:solidFill>
              <a:schemeClr val="accent4"/>
            </a:solidFill>
            <a:ln>
              <a:noFill/>
            </a:ln>
            <a:effectLst/>
            <a:sp3d/>
          </c:spPr>
          <c:invertIfNegative val="0"/>
          <c:cat>
            <c:strRef>
              <c:f>'Stacked column and bar'!$B$5:$H$5</c:f>
              <c:strCache>
                <c:ptCount val="7"/>
                <c:pt idx="0">
                  <c:v>Gas</c:v>
                </c:pt>
                <c:pt idx="1">
                  <c:v>Electric</c:v>
                </c:pt>
                <c:pt idx="2">
                  <c:v>Plumbing</c:v>
                </c:pt>
                <c:pt idx="3">
                  <c:v>Painting</c:v>
                </c:pt>
                <c:pt idx="4">
                  <c:v>Electrical</c:v>
                </c:pt>
                <c:pt idx="5">
                  <c:v>Rugs</c:v>
                </c:pt>
                <c:pt idx="6">
                  <c:v>Cleaning</c:v>
                </c:pt>
              </c:strCache>
            </c:strRef>
          </c:cat>
          <c:val>
            <c:numRef>
              <c:f>'Stacked column and bar'!$B$9:$H$9</c:f>
              <c:numCache>
                <c:formatCode>General</c:formatCode>
                <c:ptCount val="7"/>
                <c:pt idx="0">
                  <c:v>70</c:v>
                </c:pt>
                <c:pt idx="1">
                  <c:v>90</c:v>
                </c:pt>
              </c:numCache>
            </c:numRef>
          </c:val>
          <c:extLst>
            <c:ext xmlns:c16="http://schemas.microsoft.com/office/drawing/2014/chart" uri="{C3380CC4-5D6E-409C-BE32-E72D297353CC}">
              <c16:uniqueId val="{00000003-DC40-440E-B302-0926B2FEC216}"/>
            </c:ext>
          </c:extLst>
        </c:ser>
        <c:ser>
          <c:idx val="4"/>
          <c:order val="4"/>
          <c:tx>
            <c:strRef>
              <c:f>'Stacked column and bar'!$A$10</c:f>
              <c:strCache>
                <c:ptCount val="1"/>
                <c:pt idx="0">
                  <c:v>2-B</c:v>
                </c:pt>
              </c:strCache>
            </c:strRef>
          </c:tx>
          <c:spPr>
            <a:solidFill>
              <a:schemeClr val="accent5"/>
            </a:solidFill>
            <a:ln>
              <a:noFill/>
            </a:ln>
            <a:effectLst/>
            <a:sp3d/>
          </c:spPr>
          <c:invertIfNegative val="0"/>
          <c:cat>
            <c:strRef>
              <c:f>'Stacked column and bar'!$B$5:$H$5</c:f>
              <c:strCache>
                <c:ptCount val="7"/>
                <c:pt idx="0">
                  <c:v>Gas</c:v>
                </c:pt>
                <c:pt idx="1">
                  <c:v>Electric</c:v>
                </c:pt>
                <c:pt idx="2">
                  <c:v>Plumbing</c:v>
                </c:pt>
                <c:pt idx="3">
                  <c:v>Painting</c:v>
                </c:pt>
                <c:pt idx="4">
                  <c:v>Electrical</c:v>
                </c:pt>
                <c:pt idx="5">
                  <c:v>Rugs</c:v>
                </c:pt>
                <c:pt idx="6">
                  <c:v>Cleaning</c:v>
                </c:pt>
              </c:strCache>
            </c:strRef>
          </c:cat>
          <c:val>
            <c:numRef>
              <c:f>'Stacked column and bar'!$B$10:$H$10</c:f>
              <c:numCache>
                <c:formatCode>General</c:formatCode>
                <c:ptCount val="7"/>
                <c:pt idx="0">
                  <c:v>70</c:v>
                </c:pt>
                <c:pt idx="1">
                  <c:v>90</c:v>
                </c:pt>
                <c:pt idx="2">
                  <c:v>150</c:v>
                </c:pt>
                <c:pt idx="6">
                  <c:v>40</c:v>
                </c:pt>
              </c:numCache>
            </c:numRef>
          </c:val>
          <c:extLst>
            <c:ext xmlns:c16="http://schemas.microsoft.com/office/drawing/2014/chart" uri="{C3380CC4-5D6E-409C-BE32-E72D297353CC}">
              <c16:uniqueId val="{00000004-DC40-440E-B302-0926B2FEC216}"/>
            </c:ext>
          </c:extLst>
        </c:ser>
        <c:ser>
          <c:idx val="5"/>
          <c:order val="5"/>
          <c:tx>
            <c:strRef>
              <c:f>'Stacked column and bar'!$A$11</c:f>
              <c:strCache>
                <c:ptCount val="1"/>
                <c:pt idx="0">
                  <c:v>2-C</c:v>
                </c:pt>
              </c:strCache>
            </c:strRef>
          </c:tx>
          <c:spPr>
            <a:solidFill>
              <a:schemeClr val="accent6"/>
            </a:solidFill>
            <a:ln>
              <a:noFill/>
            </a:ln>
            <a:effectLst/>
            <a:sp3d/>
          </c:spPr>
          <c:invertIfNegative val="0"/>
          <c:cat>
            <c:strRef>
              <c:f>'Stacked column and bar'!$B$5:$H$5</c:f>
              <c:strCache>
                <c:ptCount val="7"/>
                <c:pt idx="0">
                  <c:v>Gas</c:v>
                </c:pt>
                <c:pt idx="1">
                  <c:v>Electric</c:v>
                </c:pt>
                <c:pt idx="2">
                  <c:v>Plumbing</c:v>
                </c:pt>
                <c:pt idx="3">
                  <c:v>Painting</c:v>
                </c:pt>
                <c:pt idx="4">
                  <c:v>Electrical</c:v>
                </c:pt>
                <c:pt idx="5">
                  <c:v>Rugs</c:v>
                </c:pt>
                <c:pt idx="6">
                  <c:v>Cleaning</c:v>
                </c:pt>
              </c:strCache>
            </c:strRef>
          </c:cat>
          <c:val>
            <c:numRef>
              <c:f>'Stacked column and bar'!$B$11:$H$11</c:f>
              <c:numCache>
                <c:formatCode>General</c:formatCode>
                <c:ptCount val="7"/>
                <c:pt idx="0">
                  <c:v>70</c:v>
                </c:pt>
                <c:pt idx="1">
                  <c:v>90</c:v>
                </c:pt>
              </c:numCache>
            </c:numRef>
          </c:val>
          <c:extLst>
            <c:ext xmlns:c16="http://schemas.microsoft.com/office/drawing/2014/chart" uri="{C3380CC4-5D6E-409C-BE32-E72D297353CC}">
              <c16:uniqueId val="{00000005-DC40-440E-B302-0926B2FEC216}"/>
            </c:ext>
          </c:extLst>
        </c:ser>
        <c:ser>
          <c:idx val="6"/>
          <c:order val="6"/>
          <c:tx>
            <c:strRef>
              <c:f>'Stacked column and bar'!$A$12</c:f>
              <c:strCache>
                <c:ptCount val="1"/>
                <c:pt idx="0">
                  <c:v>3-A</c:v>
                </c:pt>
              </c:strCache>
            </c:strRef>
          </c:tx>
          <c:spPr>
            <a:solidFill>
              <a:schemeClr val="accent1">
                <a:lumMod val="60000"/>
              </a:schemeClr>
            </a:solidFill>
            <a:ln>
              <a:noFill/>
            </a:ln>
            <a:effectLst/>
            <a:sp3d/>
          </c:spPr>
          <c:invertIfNegative val="0"/>
          <c:cat>
            <c:strRef>
              <c:f>'Stacked column and bar'!$B$5:$H$5</c:f>
              <c:strCache>
                <c:ptCount val="7"/>
                <c:pt idx="0">
                  <c:v>Gas</c:v>
                </c:pt>
                <c:pt idx="1">
                  <c:v>Electric</c:v>
                </c:pt>
                <c:pt idx="2">
                  <c:v>Plumbing</c:v>
                </c:pt>
                <c:pt idx="3">
                  <c:v>Painting</c:v>
                </c:pt>
                <c:pt idx="4">
                  <c:v>Electrical</c:v>
                </c:pt>
                <c:pt idx="5">
                  <c:v>Rugs</c:v>
                </c:pt>
                <c:pt idx="6">
                  <c:v>Cleaning</c:v>
                </c:pt>
              </c:strCache>
            </c:strRef>
          </c:cat>
          <c:val>
            <c:numRef>
              <c:f>'Stacked column and bar'!$B$12:$H$12</c:f>
              <c:numCache>
                <c:formatCode>General</c:formatCode>
                <c:ptCount val="7"/>
                <c:pt idx="0">
                  <c:v>70</c:v>
                </c:pt>
                <c:pt idx="1">
                  <c:v>90</c:v>
                </c:pt>
              </c:numCache>
            </c:numRef>
          </c:val>
          <c:extLst>
            <c:ext xmlns:c16="http://schemas.microsoft.com/office/drawing/2014/chart" uri="{C3380CC4-5D6E-409C-BE32-E72D297353CC}">
              <c16:uniqueId val="{00000006-DC40-440E-B302-0926B2FEC216}"/>
            </c:ext>
          </c:extLst>
        </c:ser>
        <c:ser>
          <c:idx val="7"/>
          <c:order val="7"/>
          <c:tx>
            <c:strRef>
              <c:f>'Stacked column and bar'!$A$13</c:f>
              <c:strCache>
                <c:ptCount val="1"/>
                <c:pt idx="0">
                  <c:v>3-B</c:v>
                </c:pt>
              </c:strCache>
            </c:strRef>
          </c:tx>
          <c:spPr>
            <a:solidFill>
              <a:schemeClr val="accent2">
                <a:lumMod val="60000"/>
              </a:schemeClr>
            </a:solidFill>
            <a:ln>
              <a:noFill/>
            </a:ln>
            <a:effectLst/>
            <a:sp3d/>
          </c:spPr>
          <c:invertIfNegative val="0"/>
          <c:cat>
            <c:strRef>
              <c:f>'Stacked column and bar'!$B$5:$H$5</c:f>
              <c:strCache>
                <c:ptCount val="7"/>
                <c:pt idx="0">
                  <c:v>Gas</c:v>
                </c:pt>
                <c:pt idx="1">
                  <c:v>Electric</c:v>
                </c:pt>
                <c:pt idx="2">
                  <c:v>Plumbing</c:v>
                </c:pt>
                <c:pt idx="3">
                  <c:v>Painting</c:v>
                </c:pt>
                <c:pt idx="4">
                  <c:v>Electrical</c:v>
                </c:pt>
                <c:pt idx="5">
                  <c:v>Rugs</c:v>
                </c:pt>
                <c:pt idx="6">
                  <c:v>Cleaning</c:v>
                </c:pt>
              </c:strCache>
            </c:strRef>
          </c:cat>
          <c:val>
            <c:numRef>
              <c:f>'Stacked column and bar'!$B$13:$H$13</c:f>
              <c:numCache>
                <c:formatCode>General</c:formatCode>
                <c:ptCount val="7"/>
                <c:pt idx="0">
                  <c:v>70</c:v>
                </c:pt>
                <c:pt idx="1">
                  <c:v>90</c:v>
                </c:pt>
                <c:pt idx="3">
                  <c:v>200</c:v>
                </c:pt>
                <c:pt idx="6">
                  <c:v>40</c:v>
                </c:pt>
              </c:numCache>
            </c:numRef>
          </c:val>
          <c:extLst>
            <c:ext xmlns:c16="http://schemas.microsoft.com/office/drawing/2014/chart" uri="{C3380CC4-5D6E-409C-BE32-E72D297353CC}">
              <c16:uniqueId val="{00000007-DC40-440E-B302-0926B2FEC216}"/>
            </c:ext>
          </c:extLst>
        </c:ser>
        <c:ser>
          <c:idx val="8"/>
          <c:order val="8"/>
          <c:tx>
            <c:strRef>
              <c:f>'Stacked column and bar'!$A$14</c:f>
              <c:strCache>
                <c:ptCount val="1"/>
                <c:pt idx="0">
                  <c:v>3-C</c:v>
                </c:pt>
              </c:strCache>
            </c:strRef>
          </c:tx>
          <c:spPr>
            <a:solidFill>
              <a:schemeClr val="accent3">
                <a:lumMod val="60000"/>
              </a:schemeClr>
            </a:solidFill>
            <a:ln>
              <a:noFill/>
            </a:ln>
            <a:effectLst/>
            <a:sp3d/>
          </c:spPr>
          <c:invertIfNegative val="0"/>
          <c:cat>
            <c:strRef>
              <c:f>'Stacked column and bar'!$B$5:$H$5</c:f>
              <c:strCache>
                <c:ptCount val="7"/>
                <c:pt idx="0">
                  <c:v>Gas</c:v>
                </c:pt>
                <c:pt idx="1">
                  <c:v>Electric</c:v>
                </c:pt>
                <c:pt idx="2">
                  <c:v>Plumbing</c:v>
                </c:pt>
                <c:pt idx="3">
                  <c:v>Painting</c:v>
                </c:pt>
                <c:pt idx="4">
                  <c:v>Electrical</c:v>
                </c:pt>
                <c:pt idx="5">
                  <c:v>Rugs</c:v>
                </c:pt>
                <c:pt idx="6">
                  <c:v>Cleaning</c:v>
                </c:pt>
              </c:strCache>
            </c:strRef>
          </c:cat>
          <c:val>
            <c:numRef>
              <c:f>'Stacked column and bar'!$B$14:$H$14</c:f>
              <c:numCache>
                <c:formatCode>General</c:formatCode>
                <c:ptCount val="7"/>
                <c:pt idx="0">
                  <c:v>70</c:v>
                </c:pt>
                <c:pt idx="1">
                  <c:v>90</c:v>
                </c:pt>
                <c:pt idx="2">
                  <c:v>200</c:v>
                </c:pt>
                <c:pt idx="6">
                  <c:v>40</c:v>
                </c:pt>
              </c:numCache>
            </c:numRef>
          </c:val>
          <c:extLst>
            <c:ext xmlns:c16="http://schemas.microsoft.com/office/drawing/2014/chart" uri="{C3380CC4-5D6E-409C-BE32-E72D297353CC}">
              <c16:uniqueId val="{00000008-DC40-440E-B302-0926B2FEC216}"/>
            </c:ext>
          </c:extLst>
        </c:ser>
        <c:dLbls>
          <c:showLegendKey val="0"/>
          <c:showVal val="0"/>
          <c:showCatName val="0"/>
          <c:showSerName val="0"/>
          <c:showPercent val="0"/>
          <c:showBubbleSize val="0"/>
        </c:dLbls>
        <c:gapWidth val="150"/>
        <c:shape val="box"/>
        <c:axId val="395654400"/>
        <c:axId val="395651120"/>
        <c:axId val="0"/>
      </c:bar3DChart>
      <c:catAx>
        <c:axId val="39565440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395651120"/>
        <c:crosses val="autoZero"/>
        <c:auto val="1"/>
        <c:lblAlgn val="ctr"/>
        <c:lblOffset val="100"/>
        <c:noMultiLvlLbl val="0"/>
      </c:catAx>
      <c:valAx>
        <c:axId val="3956511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3956544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accent5"/>
      </a:solidFill>
      <a:prstDash val="solid"/>
      <a:miter lim="800000"/>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Expense</a:t>
            </a:r>
            <a:r>
              <a:rPr lang="en-US" baseline="0"/>
              <a:t> to profit ratio</a:t>
            </a:r>
            <a:endParaRPr lang="en-US"/>
          </a:p>
        </c:rich>
      </c:tx>
      <c:layout>
        <c:manualLayout>
          <c:xMode val="edge"/>
          <c:yMode val="edge"/>
          <c:x val="0.40949300087489071"/>
          <c:y val="2.314814814814814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percentStacked"/>
        <c:varyColors val="0"/>
        <c:ser>
          <c:idx val="7"/>
          <c:order val="7"/>
          <c:tx>
            <c:v>Total Expenses</c:v>
          </c:tx>
          <c:spPr>
            <a:solidFill>
              <a:srgbClr val="FF0000"/>
            </a:solidFill>
            <a:ln>
              <a:noFill/>
            </a:ln>
            <a:effectLst/>
            <a:sp3d/>
          </c:spPr>
          <c:invertIfNegative val="0"/>
          <c:cat>
            <c:strRef>
              <c:f>'Stacked column and bar'!$A$6:$A$14</c:f>
              <c:strCache>
                <c:ptCount val="9"/>
                <c:pt idx="0">
                  <c:v>1-A</c:v>
                </c:pt>
                <c:pt idx="1">
                  <c:v>1-B</c:v>
                </c:pt>
                <c:pt idx="2">
                  <c:v>1-C</c:v>
                </c:pt>
                <c:pt idx="3">
                  <c:v>2-A</c:v>
                </c:pt>
                <c:pt idx="4">
                  <c:v>2-B</c:v>
                </c:pt>
                <c:pt idx="5">
                  <c:v>2-C</c:v>
                </c:pt>
                <c:pt idx="6">
                  <c:v>3-A</c:v>
                </c:pt>
                <c:pt idx="7">
                  <c:v>3-B</c:v>
                </c:pt>
                <c:pt idx="8">
                  <c:v>3-C</c:v>
                </c:pt>
              </c:strCache>
            </c:strRef>
          </c:cat>
          <c:val>
            <c:numRef>
              <c:f>'Stacked column and bar'!$I$6:$I$14</c:f>
              <c:numCache>
                <c:formatCode>General</c:formatCode>
                <c:ptCount val="9"/>
                <c:pt idx="0">
                  <c:v>445</c:v>
                </c:pt>
                <c:pt idx="1">
                  <c:v>400</c:v>
                </c:pt>
                <c:pt idx="2">
                  <c:v>560</c:v>
                </c:pt>
                <c:pt idx="3">
                  <c:v>160</c:v>
                </c:pt>
                <c:pt idx="4">
                  <c:v>350</c:v>
                </c:pt>
                <c:pt idx="5">
                  <c:v>160</c:v>
                </c:pt>
                <c:pt idx="6">
                  <c:v>160</c:v>
                </c:pt>
                <c:pt idx="7">
                  <c:v>400</c:v>
                </c:pt>
                <c:pt idx="8">
                  <c:v>400</c:v>
                </c:pt>
              </c:numCache>
            </c:numRef>
          </c:val>
          <c:extLst>
            <c:ext xmlns:c16="http://schemas.microsoft.com/office/drawing/2014/chart" uri="{C3380CC4-5D6E-409C-BE32-E72D297353CC}">
              <c16:uniqueId val="{00000007-550A-4641-A8DA-16F3DD5FC8F5}"/>
            </c:ext>
          </c:extLst>
        </c:ser>
        <c:ser>
          <c:idx val="8"/>
          <c:order val="8"/>
          <c:tx>
            <c:v>"Rent collected"</c:v>
          </c:tx>
          <c:spPr>
            <a:solidFill>
              <a:schemeClr val="accent6">
                <a:lumMod val="60000"/>
                <a:lumOff val="40000"/>
              </a:schemeClr>
            </a:solidFill>
            <a:ln>
              <a:noFill/>
            </a:ln>
            <a:effectLst/>
            <a:sp3d/>
          </c:spPr>
          <c:invertIfNegative val="0"/>
          <c:cat>
            <c:strRef>
              <c:f>'Stacked column and bar'!$A$6:$A$14</c:f>
              <c:strCache>
                <c:ptCount val="9"/>
                <c:pt idx="0">
                  <c:v>1-A</c:v>
                </c:pt>
                <c:pt idx="1">
                  <c:v>1-B</c:v>
                </c:pt>
                <c:pt idx="2">
                  <c:v>1-C</c:v>
                </c:pt>
                <c:pt idx="3">
                  <c:v>2-A</c:v>
                </c:pt>
                <c:pt idx="4">
                  <c:v>2-B</c:v>
                </c:pt>
                <c:pt idx="5">
                  <c:v>2-C</c:v>
                </c:pt>
                <c:pt idx="6">
                  <c:v>3-A</c:v>
                </c:pt>
                <c:pt idx="7">
                  <c:v>3-B</c:v>
                </c:pt>
                <c:pt idx="8">
                  <c:v>3-C</c:v>
                </c:pt>
              </c:strCache>
            </c:strRef>
          </c:cat>
          <c:val>
            <c:numRef>
              <c:f>'Stacked column and bar'!$J$6:$J$14</c:f>
              <c:numCache>
                <c:formatCode>General</c:formatCode>
                <c:ptCount val="9"/>
                <c:pt idx="0">
                  <c:v>1000</c:v>
                </c:pt>
                <c:pt idx="1">
                  <c:v>1100</c:v>
                </c:pt>
                <c:pt idx="2">
                  <c:v>1200</c:v>
                </c:pt>
                <c:pt idx="3">
                  <c:v>1300</c:v>
                </c:pt>
                <c:pt idx="4">
                  <c:v>1400</c:v>
                </c:pt>
                <c:pt idx="5">
                  <c:v>1500</c:v>
                </c:pt>
                <c:pt idx="6">
                  <c:v>1600</c:v>
                </c:pt>
                <c:pt idx="7">
                  <c:v>1700</c:v>
                </c:pt>
                <c:pt idx="8">
                  <c:v>1800</c:v>
                </c:pt>
              </c:numCache>
            </c:numRef>
          </c:val>
          <c:extLst>
            <c:ext xmlns:c16="http://schemas.microsoft.com/office/drawing/2014/chart" uri="{C3380CC4-5D6E-409C-BE32-E72D297353CC}">
              <c16:uniqueId val="{00000008-550A-4641-A8DA-16F3DD5FC8F5}"/>
            </c:ext>
          </c:extLst>
        </c:ser>
        <c:dLbls>
          <c:showLegendKey val="0"/>
          <c:showVal val="0"/>
          <c:showCatName val="0"/>
          <c:showSerName val="0"/>
          <c:showPercent val="0"/>
          <c:showBubbleSize val="0"/>
        </c:dLbls>
        <c:gapWidth val="150"/>
        <c:shape val="box"/>
        <c:axId val="472423816"/>
        <c:axId val="472424144"/>
        <c:axId val="0"/>
        <c:extLst>
          <c:ext xmlns:c15="http://schemas.microsoft.com/office/drawing/2012/chart" uri="{02D57815-91ED-43cb-92C2-25804820EDAC}">
            <c15:filteredBarSeries>
              <c15:ser>
                <c:idx val="0"/>
                <c:order val="0"/>
                <c:spPr>
                  <a:solidFill>
                    <a:schemeClr val="accent1"/>
                  </a:solidFill>
                  <a:ln>
                    <a:noFill/>
                  </a:ln>
                  <a:effectLst/>
                  <a:sp3d/>
                </c:spPr>
                <c:invertIfNegative val="0"/>
                <c:cat>
                  <c:strRef>
                    <c:extLst>
                      <c:ext uri="{02D57815-91ED-43cb-92C2-25804820EDAC}">
                        <c15:formulaRef>
                          <c15:sqref>'Stacked column and bar'!$A$6:$A$14</c15:sqref>
                        </c15:formulaRef>
                      </c:ext>
                    </c:extLst>
                    <c:strCache>
                      <c:ptCount val="9"/>
                      <c:pt idx="0">
                        <c:v>1-A</c:v>
                      </c:pt>
                      <c:pt idx="1">
                        <c:v>1-B</c:v>
                      </c:pt>
                      <c:pt idx="2">
                        <c:v>1-C</c:v>
                      </c:pt>
                      <c:pt idx="3">
                        <c:v>2-A</c:v>
                      </c:pt>
                      <c:pt idx="4">
                        <c:v>2-B</c:v>
                      </c:pt>
                      <c:pt idx="5">
                        <c:v>2-C</c:v>
                      </c:pt>
                      <c:pt idx="6">
                        <c:v>3-A</c:v>
                      </c:pt>
                      <c:pt idx="7">
                        <c:v>3-B</c:v>
                      </c:pt>
                      <c:pt idx="8">
                        <c:v>3-C</c:v>
                      </c:pt>
                    </c:strCache>
                  </c:strRef>
                </c:cat>
                <c:val>
                  <c:numRef>
                    <c:extLst>
                      <c:ext uri="{02D57815-91ED-43cb-92C2-25804820EDAC}">
                        <c15:formulaRef>
                          <c15:sqref>'Stacked column and bar'!$B$6:$B$14</c15:sqref>
                        </c15:formulaRef>
                      </c:ext>
                    </c:extLst>
                    <c:numCache>
                      <c:formatCode>General</c:formatCode>
                      <c:ptCount val="9"/>
                      <c:pt idx="0">
                        <c:v>70</c:v>
                      </c:pt>
                      <c:pt idx="1">
                        <c:v>70</c:v>
                      </c:pt>
                      <c:pt idx="2">
                        <c:v>70</c:v>
                      </c:pt>
                      <c:pt idx="3">
                        <c:v>70</c:v>
                      </c:pt>
                      <c:pt idx="4">
                        <c:v>70</c:v>
                      </c:pt>
                      <c:pt idx="5">
                        <c:v>70</c:v>
                      </c:pt>
                      <c:pt idx="6">
                        <c:v>70</c:v>
                      </c:pt>
                      <c:pt idx="7">
                        <c:v>70</c:v>
                      </c:pt>
                      <c:pt idx="8">
                        <c:v>70</c:v>
                      </c:pt>
                    </c:numCache>
                  </c:numRef>
                </c:val>
                <c:extLst>
                  <c:ext xmlns:c16="http://schemas.microsoft.com/office/drawing/2014/chart" uri="{C3380CC4-5D6E-409C-BE32-E72D297353CC}">
                    <c16:uniqueId val="{00000000-550A-4641-A8DA-16F3DD5FC8F5}"/>
                  </c:ext>
                </c:extLst>
              </c15:ser>
            </c15:filteredBarSeries>
            <c15:filteredBarSeries>
              <c15:ser>
                <c:idx val="1"/>
                <c:order val="1"/>
                <c:spPr>
                  <a:solidFill>
                    <a:schemeClr val="accent2"/>
                  </a:solidFill>
                  <a:ln>
                    <a:noFill/>
                  </a:ln>
                  <a:effectLst/>
                  <a:sp3d/>
                </c:spPr>
                <c:invertIfNegative val="0"/>
                <c:cat>
                  <c:strRef>
                    <c:extLst xmlns:c15="http://schemas.microsoft.com/office/drawing/2012/chart">
                      <c:ext xmlns:c15="http://schemas.microsoft.com/office/drawing/2012/chart" uri="{02D57815-91ED-43cb-92C2-25804820EDAC}">
                        <c15:formulaRef>
                          <c15:sqref>'Stacked column and bar'!$A$6:$A$14</c15:sqref>
                        </c15:formulaRef>
                      </c:ext>
                    </c:extLst>
                    <c:strCache>
                      <c:ptCount val="9"/>
                      <c:pt idx="0">
                        <c:v>1-A</c:v>
                      </c:pt>
                      <c:pt idx="1">
                        <c:v>1-B</c:v>
                      </c:pt>
                      <c:pt idx="2">
                        <c:v>1-C</c:v>
                      </c:pt>
                      <c:pt idx="3">
                        <c:v>2-A</c:v>
                      </c:pt>
                      <c:pt idx="4">
                        <c:v>2-B</c:v>
                      </c:pt>
                      <c:pt idx="5">
                        <c:v>2-C</c:v>
                      </c:pt>
                      <c:pt idx="6">
                        <c:v>3-A</c:v>
                      </c:pt>
                      <c:pt idx="7">
                        <c:v>3-B</c:v>
                      </c:pt>
                      <c:pt idx="8">
                        <c:v>3-C</c:v>
                      </c:pt>
                    </c:strCache>
                  </c:strRef>
                </c:cat>
                <c:val>
                  <c:numRef>
                    <c:extLst xmlns:c15="http://schemas.microsoft.com/office/drawing/2012/chart">
                      <c:ext xmlns:c15="http://schemas.microsoft.com/office/drawing/2012/chart" uri="{02D57815-91ED-43cb-92C2-25804820EDAC}">
                        <c15:formulaRef>
                          <c15:sqref>'Stacked column and bar'!$C$6:$C$14</c15:sqref>
                        </c15:formulaRef>
                      </c:ext>
                    </c:extLst>
                    <c:numCache>
                      <c:formatCode>General</c:formatCode>
                      <c:ptCount val="9"/>
                      <c:pt idx="0">
                        <c:v>90</c:v>
                      </c:pt>
                      <c:pt idx="1">
                        <c:v>90</c:v>
                      </c:pt>
                      <c:pt idx="2">
                        <c:v>90</c:v>
                      </c:pt>
                      <c:pt idx="3">
                        <c:v>90</c:v>
                      </c:pt>
                      <c:pt idx="4">
                        <c:v>90</c:v>
                      </c:pt>
                      <c:pt idx="5">
                        <c:v>90</c:v>
                      </c:pt>
                      <c:pt idx="6">
                        <c:v>90</c:v>
                      </c:pt>
                      <c:pt idx="7">
                        <c:v>90</c:v>
                      </c:pt>
                      <c:pt idx="8">
                        <c:v>90</c:v>
                      </c:pt>
                    </c:numCache>
                  </c:numRef>
                </c:val>
                <c:extLst xmlns:c15="http://schemas.microsoft.com/office/drawing/2012/chart">
                  <c:ext xmlns:c16="http://schemas.microsoft.com/office/drawing/2014/chart" uri="{C3380CC4-5D6E-409C-BE32-E72D297353CC}">
                    <c16:uniqueId val="{00000001-550A-4641-A8DA-16F3DD5FC8F5}"/>
                  </c:ext>
                </c:extLst>
              </c15:ser>
            </c15:filteredBarSeries>
            <c15:filteredBarSeries>
              <c15:ser>
                <c:idx val="2"/>
                <c:order val="2"/>
                <c:spPr>
                  <a:solidFill>
                    <a:schemeClr val="accent3"/>
                  </a:solidFill>
                  <a:ln>
                    <a:noFill/>
                  </a:ln>
                  <a:effectLst/>
                  <a:sp3d/>
                </c:spPr>
                <c:invertIfNegative val="0"/>
                <c:cat>
                  <c:strRef>
                    <c:extLst xmlns:c15="http://schemas.microsoft.com/office/drawing/2012/chart">
                      <c:ext xmlns:c15="http://schemas.microsoft.com/office/drawing/2012/chart" uri="{02D57815-91ED-43cb-92C2-25804820EDAC}">
                        <c15:formulaRef>
                          <c15:sqref>'Stacked column and bar'!$A$6:$A$14</c15:sqref>
                        </c15:formulaRef>
                      </c:ext>
                    </c:extLst>
                    <c:strCache>
                      <c:ptCount val="9"/>
                      <c:pt idx="0">
                        <c:v>1-A</c:v>
                      </c:pt>
                      <c:pt idx="1">
                        <c:v>1-B</c:v>
                      </c:pt>
                      <c:pt idx="2">
                        <c:v>1-C</c:v>
                      </c:pt>
                      <c:pt idx="3">
                        <c:v>2-A</c:v>
                      </c:pt>
                      <c:pt idx="4">
                        <c:v>2-B</c:v>
                      </c:pt>
                      <c:pt idx="5">
                        <c:v>2-C</c:v>
                      </c:pt>
                      <c:pt idx="6">
                        <c:v>3-A</c:v>
                      </c:pt>
                      <c:pt idx="7">
                        <c:v>3-B</c:v>
                      </c:pt>
                      <c:pt idx="8">
                        <c:v>3-C</c:v>
                      </c:pt>
                    </c:strCache>
                  </c:strRef>
                </c:cat>
                <c:val>
                  <c:numRef>
                    <c:extLst xmlns:c15="http://schemas.microsoft.com/office/drawing/2012/chart">
                      <c:ext xmlns:c15="http://schemas.microsoft.com/office/drawing/2012/chart" uri="{02D57815-91ED-43cb-92C2-25804820EDAC}">
                        <c15:formulaRef>
                          <c15:sqref>'Stacked column and bar'!$D$6:$D$14</c15:sqref>
                        </c15:formulaRef>
                      </c:ext>
                    </c:extLst>
                    <c:numCache>
                      <c:formatCode>General</c:formatCode>
                      <c:ptCount val="9"/>
                      <c:pt idx="0">
                        <c:v>125</c:v>
                      </c:pt>
                      <c:pt idx="4">
                        <c:v>150</c:v>
                      </c:pt>
                      <c:pt idx="8">
                        <c:v>200</c:v>
                      </c:pt>
                    </c:numCache>
                  </c:numRef>
                </c:val>
                <c:extLst xmlns:c15="http://schemas.microsoft.com/office/drawing/2012/chart">
                  <c:ext xmlns:c16="http://schemas.microsoft.com/office/drawing/2014/chart" uri="{C3380CC4-5D6E-409C-BE32-E72D297353CC}">
                    <c16:uniqueId val="{00000002-550A-4641-A8DA-16F3DD5FC8F5}"/>
                  </c:ext>
                </c:extLst>
              </c15:ser>
            </c15:filteredBarSeries>
            <c15:filteredBarSeries>
              <c15:ser>
                <c:idx val="3"/>
                <c:order val="3"/>
                <c:spPr>
                  <a:solidFill>
                    <a:schemeClr val="accent4"/>
                  </a:solidFill>
                  <a:ln>
                    <a:noFill/>
                  </a:ln>
                  <a:effectLst/>
                  <a:sp3d/>
                </c:spPr>
                <c:invertIfNegative val="0"/>
                <c:cat>
                  <c:strRef>
                    <c:extLst xmlns:c15="http://schemas.microsoft.com/office/drawing/2012/chart">
                      <c:ext xmlns:c15="http://schemas.microsoft.com/office/drawing/2012/chart" uri="{02D57815-91ED-43cb-92C2-25804820EDAC}">
                        <c15:formulaRef>
                          <c15:sqref>'Stacked column and bar'!$A$6:$A$14</c15:sqref>
                        </c15:formulaRef>
                      </c:ext>
                    </c:extLst>
                    <c:strCache>
                      <c:ptCount val="9"/>
                      <c:pt idx="0">
                        <c:v>1-A</c:v>
                      </c:pt>
                      <c:pt idx="1">
                        <c:v>1-B</c:v>
                      </c:pt>
                      <c:pt idx="2">
                        <c:v>1-C</c:v>
                      </c:pt>
                      <c:pt idx="3">
                        <c:v>2-A</c:v>
                      </c:pt>
                      <c:pt idx="4">
                        <c:v>2-B</c:v>
                      </c:pt>
                      <c:pt idx="5">
                        <c:v>2-C</c:v>
                      </c:pt>
                      <c:pt idx="6">
                        <c:v>3-A</c:v>
                      </c:pt>
                      <c:pt idx="7">
                        <c:v>3-B</c:v>
                      </c:pt>
                      <c:pt idx="8">
                        <c:v>3-C</c:v>
                      </c:pt>
                    </c:strCache>
                  </c:strRef>
                </c:cat>
                <c:val>
                  <c:numRef>
                    <c:extLst xmlns:c15="http://schemas.microsoft.com/office/drawing/2012/chart">
                      <c:ext xmlns:c15="http://schemas.microsoft.com/office/drawing/2012/chart" uri="{02D57815-91ED-43cb-92C2-25804820EDAC}">
                        <c15:formulaRef>
                          <c15:sqref>'Stacked column and bar'!$E$6:$E$14</c15:sqref>
                        </c15:formulaRef>
                      </c:ext>
                    </c:extLst>
                    <c:numCache>
                      <c:formatCode>General</c:formatCode>
                      <c:ptCount val="9"/>
                      <c:pt idx="1">
                        <c:v>200</c:v>
                      </c:pt>
                      <c:pt idx="7">
                        <c:v>200</c:v>
                      </c:pt>
                    </c:numCache>
                  </c:numRef>
                </c:val>
                <c:extLst xmlns:c15="http://schemas.microsoft.com/office/drawing/2012/chart">
                  <c:ext xmlns:c16="http://schemas.microsoft.com/office/drawing/2014/chart" uri="{C3380CC4-5D6E-409C-BE32-E72D297353CC}">
                    <c16:uniqueId val="{00000003-550A-4641-A8DA-16F3DD5FC8F5}"/>
                  </c:ext>
                </c:extLst>
              </c15:ser>
            </c15:filteredBarSeries>
            <c15:filteredBarSeries>
              <c15:ser>
                <c:idx val="4"/>
                <c:order val="4"/>
                <c:spPr>
                  <a:solidFill>
                    <a:schemeClr val="accent5"/>
                  </a:solidFill>
                  <a:ln>
                    <a:noFill/>
                  </a:ln>
                  <a:effectLst/>
                  <a:sp3d/>
                </c:spPr>
                <c:invertIfNegative val="0"/>
                <c:cat>
                  <c:strRef>
                    <c:extLst xmlns:c15="http://schemas.microsoft.com/office/drawing/2012/chart">
                      <c:ext xmlns:c15="http://schemas.microsoft.com/office/drawing/2012/chart" uri="{02D57815-91ED-43cb-92C2-25804820EDAC}">
                        <c15:formulaRef>
                          <c15:sqref>'Stacked column and bar'!$A$6:$A$14</c15:sqref>
                        </c15:formulaRef>
                      </c:ext>
                    </c:extLst>
                    <c:strCache>
                      <c:ptCount val="9"/>
                      <c:pt idx="0">
                        <c:v>1-A</c:v>
                      </c:pt>
                      <c:pt idx="1">
                        <c:v>1-B</c:v>
                      </c:pt>
                      <c:pt idx="2">
                        <c:v>1-C</c:v>
                      </c:pt>
                      <c:pt idx="3">
                        <c:v>2-A</c:v>
                      </c:pt>
                      <c:pt idx="4">
                        <c:v>2-B</c:v>
                      </c:pt>
                      <c:pt idx="5">
                        <c:v>2-C</c:v>
                      </c:pt>
                      <c:pt idx="6">
                        <c:v>3-A</c:v>
                      </c:pt>
                      <c:pt idx="7">
                        <c:v>3-B</c:v>
                      </c:pt>
                      <c:pt idx="8">
                        <c:v>3-C</c:v>
                      </c:pt>
                    </c:strCache>
                  </c:strRef>
                </c:cat>
                <c:val>
                  <c:numRef>
                    <c:extLst xmlns:c15="http://schemas.microsoft.com/office/drawing/2012/chart">
                      <c:ext xmlns:c15="http://schemas.microsoft.com/office/drawing/2012/chart" uri="{02D57815-91ED-43cb-92C2-25804820EDAC}">
                        <c15:formulaRef>
                          <c15:sqref>'Stacked column and bar'!$F$6:$F$14</c15:sqref>
                        </c15:formulaRef>
                      </c:ext>
                    </c:extLst>
                    <c:numCache>
                      <c:formatCode>General</c:formatCode>
                      <c:ptCount val="9"/>
                      <c:pt idx="0">
                        <c:v>160</c:v>
                      </c:pt>
                    </c:numCache>
                  </c:numRef>
                </c:val>
                <c:extLst xmlns:c15="http://schemas.microsoft.com/office/drawing/2012/chart">
                  <c:ext xmlns:c16="http://schemas.microsoft.com/office/drawing/2014/chart" uri="{C3380CC4-5D6E-409C-BE32-E72D297353CC}">
                    <c16:uniqueId val="{00000004-550A-4641-A8DA-16F3DD5FC8F5}"/>
                  </c:ext>
                </c:extLst>
              </c15:ser>
            </c15:filteredBarSeries>
            <c15:filteredBarSeries>
              <c15:ser>
                <c:idx val="5"/>
                <c:order val="5"/>
                <c:spPr>
                  <a:solidFill>
                    <a:schemeClr val="accent6"/>
                  </a:solidFill>
                  <a:ln>
                    <a:noFill/>
                  </a:ln>
                  <a:effectLst/>
                  <a:sp3d/>
                </c:spPr>
                <c:invertIfNegative val="0"/>
                <c:cat>
                  <c:strRef>
                    <c:extLst xmlns:c15="http://schemas.microsoft.com/office/drawing/2012/chart">
                      <c:ext xmlns:c15="http://schemas.microsoft.com/office/drawing/2012/chart" uri="{02D57815-91ED-43cb-92C2-25804820EDAC}">
                        <c15:formulaRef>
                          <c15:sqref>'Stacked column and bar'!$A$6:$A$14</c15:sqref>
                        </c15:formulaRef>
                      </c:ext>
                    </c:extLst>
                    <c:strCache>
                      <c:ptCount val="9"/>
                      <c:pt idx="0">
                        <c:v>1-A</c:v>
                      </c:pt>
                      <c:pt idx="1">
                        <c:v>1-B</c:v>
                      </c:pt>
                      <c:pt idx="2">
                        <c:v>1-C</c:v>
                      </c:pt>
                      <c:pt idx="3">
                        <c:v>2-A</c:v>
                      </c:pt>
                      <c:pt idx="4">
                        <c:v>2-B</c:v>
                      </c:pt>
                      <c:pt idx="5">
                        <c:v>2-C</c:v>
                      </c:pt>
                      <c:pt idx="6">
                        <c:v>3-A</c:v>
                      </c:pt>
                      <c:pt idx="7">
                        <c:v>3-B</c:v>
                      </c:pt>
                      <c:pt idx="8">
                        <c:v>3-C</c:v>
                      </c:pt>
                    </c:strCache>
                  </c:strRef>
                </c:cat>
                <c:val>
                  <c:numRef>
                    <c:extLst xmlns:c15="http://schemas.microsoft.com/office/drawing/2012/chart">
                      <c:ext xmlns:c15="http://schemas.microsoft.com/office/drawing/2012/chart" uri="{02D57815-91ED-43cb-92C2-25804820EDAC}">
                        <c15:formulaRef>
                          <c15:sqref>'Stacked column and bar'!$G$6:$G$14</c15:sqref>
                        </c15:formulaRef>
                      </c:ext>
                    </c:extLst>
                    <c:numCache>
                      <c:formatCode>General</c:formatCode>
                      <c:ptCount val="9"/>
                      <c:pt idx="2">
                        <c:v>400</c:v>
                      </c:pt>
                    </c:numCache>
                  </c:numRef>
                </c:val>
                <c:extLst xmlns:c15="http://schemas.microsoft.com/office/drawing/2012/chart">
                  <c:ext xmlns:c16="http://schemas.microsoft.com/office/drawing/2014/chart" uri="{C3380CC4-5D6E-409C-BE32-E72D297353CC}">
                    <c16:uniqueId val="{00000005-550A-4641-A8DA-16F3DD5FC8F5}"/>
                  </c:ext>
                </c:extLst>
              </c15:ser>
            </c15:filteredBarSeries>
            <c15:filteredBarSeries>
              <c15:ser>
                <c:idx val="6"/>
                <c:order val="6"/>
                <c:spPr>
                  <a:solidFill>
                    <a:schemeClr val="accent1">
                      <a:lumMod val="60000"/>
                    </a:schemeClr>
                  </a:solidFill>
                  <a:ln>
                    <a:noFill/>
                  </a:ln>
                  <a:effectLst/>
                  <a:sp3d/>
                </c:spPr>
                <c:invertIfNegative val="0"/>
                <c:cat>
                  <c:strRef>
                    <c:extLst xmlns:c15="http://schemas.microsoft.com/office/drawing/2012/chart">
                      <c:ext xmlns:c15="http://schemas.microsoft.com/office/drawing/2012/chart" uri="{02D57815-91ED-43cb-92C2-25804820EDAC}">
                        <c15:formulaRef>
                          <c15:sqref>'Stacked column and bar'!$A$6:$A$14</c15:sqref>
                        </c15:formulaRef>
                      </c:ext>
                    </c:extLst>
                    <c:strCache>
                      <c:ptCount val="9"/>
                      <c:pt idx="0">
                        <c:v>1-A</c:v>
                      </c:pt>
                      <c:pt idx="1">
                        <c:v>1-B</c:v>
                      </c:pt>
                      <c:pt idx="2">
                        <c:v>1-C</c:v>
                      </c:pt>
                      <c:pt idx="3">
                        <c:v>2-A</c:v>
                      </c:pt>
                      <c:pt idx="4">
                        <c:v>2-B</c:v>
                      </c:pt>
                      <c:pt idx="5">
                        <c:v>2-C</c:v>
                      </c:pt>
                      <c:pt idx="6">
                        <c:v>3-A</c:v>
                      </c:pt>
                      <c:pt idx="7">
                        <c:v>3-B</c:v>
                      </c:pt>
                      <c:pt idx="8">
                        <c:v>3-C</c:v>
                      </c:pt>
                    </c:strCache>
                  </c:strRef>
                </c:cat>
                <c:val>
                  <c:numRef>
                    <c:extLst xmlns:c15="http://schemas.microsoft.com/office/drawing/2012/chart">
                      <c:ext xmlns:c15="http://schemas.microsoft.com/office/drawing/2012/chart" uri="{02D57815-91ED-43cb-92C2-25804820EDAC}">
                        <c15:formulaRef>
                          <c15:sqref>'Stacked column and bar'!$H$6:$H$14</c15:sqref>
                        </c15:formulaRef>
                      </c:ext>
                    </c:extLst>
                    <c:numCache>
                      <c:formatCode>General</c:formatCode>
                      <c:ptCount val="9"/>
                      <c:pt idx="1">
                        <c:v>40</c:v>
                      </c:pt>
                      <c:pt idx="4">
                        <c:v>40</c:v>
                      </c:pt>
                      <c:pt idx="7">
                        <c:v>40</c:v>
                      </c:pt>
                      <c:pt idx="8">
                        <c:v>40</c:v>
                      </c:pt>
                    </c:numCache>
                  </c:numRef>
                </c:val>
                <c:extLst xmlns:c15="http://schemas.microsoft.com/office/drawing/2012/chart">
                  <c:ext xmlns:c16="http://schemas.microsoft.com/office/drawing/2014/chart" uri="{C3380CC4-5D6E-409C-BE32-E72D297353CC}">
                    <c16:uniqueId val="{00000006-550A-4641-A8DA-16F3DD5FC8F5}"/>
                  </c:ext>
                </c:extLst>
              </c15:ser>
            </c15:filteredBarSeries>
          </c:ext>
        </c:extLst>
      </c:bar3DChart>
      <c:catAx>
        <c:axId val="47242381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2424144"/>
        <c:crosses val="autoZero"/>
        <c:auto val="1"/>
        <c:lblAlgn val="ctr"/>
        <c:lblOffset val="100"/>
        <c:noMultiLvlLbl val="0"/>
      </c:catAx>
      <c:valAx>
        <c:axId val="4724241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2423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'Stacked column and bar'!$B$5</c:f>
              <c:strCache>
                <c:ptCount val="1"/>
                <c:pt idx="0">
                  <c:v>Gas</c:v>
                </c:pt>
              </c:strCache>
            </c:strRef>
          </c:tx>
          <c:spPr>
            <a:solidFill>
              <a:schemeClr val="accent1"/>
            </a:solidFill>
            <a:ln>
              <a:noFill/>
            </a:ln>
            <a:effectLst/>
            <a:sp3d/>
          </c:spPr>
          <c:invertIfNegative val="0"/>
          <c:cat>
            <c:strRef>
              <c:f>'Stacked column and bar'!$A$6:$A$14</c:f>
              <c:strCache>
                <c:ptCount val="9"/>
                <c:pt idx="0">
                  <c:v>1-A</c:v>
                </c:pt>
                <c:pt idx="1">
                  <c:v>1-B</c:v>
                </c:pt>
                <c:pt idx="2">
                  <c:v>1-C</c:v>
                </c:pt>
                <c:pt idx="3">
                  <c:v>2-A</c:v>
                </c:pt>
                <c:pt idx="4">
                  <c:v>2-B</c:v>
                </c:pt>
                <c:pt idx="5">
                  <c:v>2-C</c:v>
                </c:pt>
                <c:pt idx="6">
                  <c:v>3-A</c:v>
                </c:pt>
                <c:pt idx="7">
                  <c:v>3-B</c:v>
                </c:pt>
                <c:pt idx="8">
                  <c:v>3-C</c:v>
                </c:pt>
              </c:strCache>
            </c:strRef>
          </c:cat>
          <c:val>
            <c:numRef>
              <c:f>'Stacked column and bar'!$B$6:$B$14</c:f>
              <c:numCache>
                <c:formatCode>General</c:formatCode>
                <c:ptCount val="9"/>
                <c:pt idx="0">
                  <c:v>70</c:v>
                </c:pt>
                <c:pt idx="1">
                  <c:v>70</c:v>
                </c:pt>
                <c:pt idx="2">
                  <c:v>70</c:v>
                </c:pt>
                <c:pt idx="3">
                  <c:v>70</c:v>
                </c:pt>
                <c:pt idx="4">
                  <c:v>70</c:v>
                </c:pt>
                <c:pt idx="5">
                  <c:v>70</c:v>
                </c:pt>
                <c:pt idx="6">
                  <c:v>70</c:v>
                </c:pt>
                <c:pt idx="7">
                  <c:v>70</c:v>
                </c:pt>
                <c:pt idx="8">
                  <c:v>70</c:v>
                </c:pt>
              </c:numCache>
            </c:numRef>
          </c:val>
          <c:extLst>
            <c:ext xmlns:c16="http://schemas.microsoft.com/office/drawing/2014/chart" uri="{C3380CC4-5D6E-409C-BE32-E72D297353CC}">
              <c16:uniqueId val="{00000000-87C2-4D3D-B2FA-E50FFDAC25AA}"/>
            </c:ext>
          </c:extLst>
        </c:ser>
        <c:ser>
          <c:idx val="1"/>
          <c:order val="1"/>
          <c:tx>
            <c:strRef>
              <c:f>'Stacked column and bar'!$C$5</c:f>
              <c:strCache>
                <c:ptCount val="1"/>
                <c:pt idx="0">
                  <c:v>Electric</c:v>
                </c:pt>
              </c:strCache>
            </c:strRef>
          </c:tx>
          <c:spPr>
            <a:solidFill>
              <a:schemeClr val="accent2"/>
            </a:solidFill>
            <a:ln>
              <a:noFill/>
            </a:ln>
            <a:effectLst/>
            <a:sp3d/>
          </c:spPr>
          <c:invertIfNegative val="0"/>
          <c:cat>
            <c:strRef>
              <c:f>'Stacked column and bar'!$A$6:$A$14</c:f>
              <c:strCache>
                <c:ptCount val="9"/>
                <c:pt idx="0">
                  <c:v>1-A</c:v>
                </c:pt>
                <c:pt idx="1">
                  <c:v>1-B</c:v>
                </c:pt>
                <c:pt idx="2">
                  <c:v>1-C</c:v>
                </c:pt>
                <c:pt idx="3">
                  <c:v>2-A</c:v>
                </c:pt>
                <c:pt idx="4">
                  <c:v>2-B</c:v>
                </c:pt>
                <c:pt idx="5">
                  <c:v>2-C</c:v>
                </c:pt>
                <c:pt idx="6">
                  <c:v>3-A</c:v>
                </c:pt>
                <c:pt idx="7">
                  <c:v>3-B</c:v>
                </c:pt>
                <c:pt idx="8">
                  <c:v>3-C</c:v>
                </c:pt>
              </c:strCache>
            </c:strRef>
          </c:cat>
          <c:val>
            <c:numRef>
              <c:f>'Stacked column and bar'!$C$6:$C$14</c:f>
              <c:numCache>
                <c:formatCode>General</c:formatCode>
                <c:ptCount val="9"/>
                <c:pt idx="0">
                  <c:v>90</c:v>
                </c:pt>
                <c:pt idx="1">
                  <c:v>90</c:v>
                </c:pt>
                <c:pt idx="2">
                  <c:v>90</c:v>
                </c:pt>
                <c:pt idx="3">
                  <c:v>90</c:v>
                </c:pt>
                <c:pt idx="4">
                  <c:v>90</c:v>
                </c:pt>
                <c:pt idx="5">
                  <c:v>90</c:v>
                </c:pt>
                <c:pt idx="6">
                  <c:v>90</c:v>
                </c:pt>
                <c:pt idx="7">
                  <c:v>90</c:v>
                </c:pt>
                <c:pt idx="8">
                  <c:v>90</c:v>
                </c:pt>
              </c:numCache>
            </c:numRef>
          </c:val>
          <c:extLst>
            <c:ext xmlns:c16="http://schemas.microsoft.com/office/drawing/2014/chart" uri="{C3380CC4-5D6E-409C-BE32-E72D297353CC}">
              <c16:uniqueId val="{00000001-87C2-4D3D-B2FA-E50FFDAC25AA}"/>
            </c:ext>
          </c:extLst>
        </c:ser>
        <c:ser>
          <c:idx val="2"/>
          <c:order val="2"/>
          <c:tx>
            <c:strRef>
              <c:f>'Stacked column and bar'!$D$5</c:f>
              <c:strCache>
                <c:ptCount val="1"/>
                <c:pt idx="0">
                  <c:v>Plumbing</c:v>
                </c:pt>
              </c:strCache>
            </c:strRef>
          </c:tx>
          <c:spPr>
            <a:solidFill>
              <a:schemeClr val="accent3"/>
            </a:solidFill>
            <a:ln>
              <a:noFill/>
            </a:ln>
            <a:effectLst/>
            <a:sp3d/>
          </c:spPr>
          <c:invertIfNegative val="0"/>
          <c:cat>
            <c:strRef>
              <c:f>'Stacked column and bar'!$A$6:$A$14</c:f>
              <c:strCache>
                <c:ptCount val="9"/>
                <c:pt idx="0">
                  <c:v>1-A</c:v>
                </c:pt>
                <c:pt idx="1">
                  <c:v>1-B</c:v>
                </c:pt>
                <c:pt idx="2">
                  <c:v>1-C</c:v>
                </c:pt>
                <c:pt idx="3">
                  <c:v>2-A</c:v>
                </c:pt>
                <c:pt idx="4">
                  <c:v>2-B</c:v>
                </c:pt>
                <c:pt idx="5">
                  <c:v>2-C</c:v>
                </c:pt>
                <c:pt idx="6">
                  <c:v>3-A</c:v>
                </c:pt>
                <c:pt idx="7">
                  <c:v>3-B</c:v>
                </c:pt>
                <c:pt idx="8">
                  <c:v>3-C</c:v>
                </c:pt>
              </c:strCache>
            </c:strRef>
          </c:cat>
          <c:val>
            <c:numRef>
              <c:f>'Stacked column and bar'!$D$6:$D$14</c:f>
              <c:numCache>
                <c:formatCode>General</c:formatCode>
                <c:ptCount val="9"/>
                <c:pt idx="0">
                  <c:v>125</c:v>
                </c:pt>
                <c:pt idx="4">
                  <c:v>150</c:v>
                </c:pt>
                <c:pt idx="8">
                  <c:v>200</c:v>
                </c:pt>
              </c:numCache>
            </c:numRef>
          </c:val>
          <c:extLst>
            <c:ext xmlns:c16="http://schemas.microsoft.com/office/drawing/2014/chart" uri="{C3380CC4-5D6E-409C-BE32-E72D297353CC}">
              <c16:uniqueId val="{00000002-87C2-4D3D-B2FA-E50FFDAC25AA}"/>
            </c:ext>
          </c:extLst>
        </c:ser>
        <c:ser>
          <c:idx val="3"/>
          <c:order val="3"/>
          <c:tx>
            <c:strRef>
              <c:f>'Stacked column and bar'!$E$5</c:f>
              <c:strCache>
                <c:ptCount val="1"/>
                <c:pt idx="0">
                  <c:v>Painting</c:v>
                </c:pt>
              </c:strCache>
            </c:strRef>
          </c:tx>
          <c:spPr>
            <a:solidFill>
              <a:schemeClr val="accent4"/>
            </a:solidFill>
            <a:ln>
              <a:noFill/>
            </a:ln>
            <a:effectLst/>
            <a:sp3d/>
          </c:spPr>
          <c:invertIfNegative val="0"/>
          <c:cat>
            <c:strRef>
              <c:f>'Stacked column and bar'!$A$6:$A$14</c:f>
              <c:strCache>
                <c:ptCount val="9"/>
                <c:pt idx="0">
                  <c:v>1-A</c:v>
                </c:pt>
                <c:pt idx="1">
                  <c:v>1-B</c:v>
                </c:pt>
                <c:pt idx="2">
                  <c:v>1-C</c:v>
                </c:pt>
                <c:pt idx="3">
                  <c:v>2-A</c:v>
                </c:pt>
                <c:pt idx="4">
                  <c:v>2-B</c:v>
                </c:pt>
                <c:pt idx="5">
                  <c:v>2-C</c:v>
                </c:pt>
                <c:pt idx="6">
                  <c:v>3-A</c:v>
                </c:pt>
                <c:pt idx="7">
                  <c:v>3-B</c:v>
                </c:pt>
                <c:pt idx="8">
                  <c:v>3-C</c:v>
                </c:pt>
              </c:strCache>
            </c:strRef>
          </c:cat>
          <c:val>
            <c:numRef>
              <c:f>'Stacked column and bar'!$E$6:$E$14</c:f>
              <c:numCache>
                <c:formatCode>General</c:formatCode>
                <c:ptCount val="9"/>
                <c:pt idx="1">
                  <c:v>200</c:v>
                </c:pt>
                <c:pt idx="7">
                  <c:v>200</c:v>
                </c:pt>
              </c:numCache>
            </c:numRef>
          </c:val>
          <c:extLst>
            <c:ext xmlns:c16="http://schemas.microsoft.com/office/drawing/2014/chart" uri="{C3380CC4-5D6E-409C-BE32-E72D297353CC}">
              <c16:uniqueId val="{00000003-87C2-4D3D-B2FA-E50FFDAC25AA}"/>
            </c:ext>
          </c:extLst>
        </c:ser>
        <c:ser>
          <c:idx val="4"/>
          <c:order val="4"/>
          <c:tx>
            <c:strRef>
              <c:f>'Stacked column and bar'!$F$5</c:f>
              <c:strCache>
                <c:ptCount val="1"/>
                <c:pt idx="0">
                  <c:v>Electrical</c:v>
                </c:pt>
              </c:strCache>
            </c:strRef>
          </c:tx>
          <c:spPr>
            <a:solidFill>
              <a:schemeClr val="accent5"/>
            </a:solidFill>
            <a:ln>
              <a:noFill/>
            </a:ln>
            <a:effectLst/>
            <a:sp3d/>
          </c:spPr>
          <c:invertIfNegative val="0"/>
          <c:cat>
            <c:strRef>
              <c:f>'Stacked column and bar'!$A$6:$A$14</c:f>
              <c:strCache>
                <c:ptCount val="9"/>
                <c:pt idx="0">
                  <c:v>1-A</c:v>
                </c:pt>
                <c:pt idx="1">
                  <c:v>1-B</c:v>
                </c:pt>
                <c:pt idx="2">
                  <c:v>1-C</c:v>
                </c:pt>
                <c:pt idx="3">
                  <c:v>2-A</c:v>
                </c:pt>
                <c:pt idx="4">
                  <c:v>2-B</c:v>
                </c:pt>
                <c:pt idx="5">
                  <c:v>2-C</c:v>
                </c:pt>
                <c:pt idx="6">
                  <c:v>3-A</c:v>
                </c:pt>
                <c:pt idx="7">
                  <c:v>3-B</c:v>
                </c:pt>
                <c:pt idx="8">
                  <c:v>3-C</c:v>
                </c:pt>
              </c:strCache>
            </c:strRef>
          </c:cat>
          <c:val>
            <c:numRef>
              <c:f>'Stacked column and bar'!$F$6:$F$14</c:f>
              <c:numCache>
                <c:formatCode>General</c:formatCode>
                <c:ptCount val="9"/>
                <c:pt idx="0">
                  <c:v>160</c:v>
                </c:pt>
              </c:numCache>
            </c:numRef>
          </c:val>
          <c:extLst>
            <c:ext xmlns:c16="http://schemas.microsoft.com/office/drawing/2014/chart" uri="{C3380CC4-5D6E-409C-BE32-E72D297353CC}">
              <c16:uniqueId val="{00000004-87C2-4D3D-B2FA-E50FFDAC25AA}"/>
            </c:ext>
          </c:extLst>
        </c:ser>
        <c:ser>
          <c:idx val="5"/>
          <c:order val="5"/>
          <c:tx>
            <c:strRef>
              <c:f>'Stacked column and bar'!$G$5</c:f>
              <c:strCache>
                <c:ptCount val="1"/>
                <c:pt idx="0">
                  <c:v>Rugs</c:v>
                </c:pt>
              </c:strCache>
            </c:strRef>
          </c:tx>
          <c:spPr>
            <a:solidFill>
              <a:schemeClr val="accent6"/>
            </a:solidFill>
            <a:ln>
              <a:noFill/>
            </a:ln>
            <a:effectLst/>
            <a:sp3d/>
          </c:spPr>
          <c:invertIfNegative val="0"/>
          <c:cat>
            <c:strRef>
              <c:f>'Stacked column and bar'!$A$6:$A$14</c:f>
              <c:strCache>
                <c:ptCount val="9"/>
                <c:pt idx="0">
                  <c:v>1-A</c:v>
                </c:pt>
                <c:pt idx="1">
                  <c:v>1-B</c:v>
                </c:pt>
                <c:pt idx="2">
                  <c:v>1-C</c:v>
                </c:pt>
                <c:pt idx="3">
                  <c:v>2-A</c:v>
                </c:pt>
                <c:pt idx="4">
                  <c:v>2-B</c:v>
                </c:pt>
                <c:pt idx="5">
                  <c:v>2-C</c:v>
                </c:pt>
                <c:pt idx="6">
                  <c:v>3-A</c:v>
                </c:pt>
                <c:pt idx="7">
                  <c:v>3-B</c:v>
                </c:pt>
                <c:pt idx="8">
                  <c:v>3-C</c:v>
                </c:pt>
              </c:strCache>
            </c:strRef>
          </c:cat>
          <c:val>
            <c:numRef>
              <c:f>'Stacked column and bar'!$G$6:$G$14</c:f>
              <c:numCache>
                <c:formatCode>General</c:formatCode>
                <c:ptCount val="9"/>
                <c:pt idx="2">
                  <c:v>400</c:v>
                </c:pt>
              </c:numCache>
            </c:numRef>
          </c:val>
          <c:extLst>
            <c:ext xmlns:c16="http://schemas.microsoft.com/office/drawing/2014/chart" uri="{C3380CC4-5D6E-409C-BE32-E72D297353CC}">
              <c16:uniqueId val="{00000005-87C2-4D3D-B2FA-E50FFDAC25AA}"/>
            </c:ext>
          </c:extLst>
        </c:ser>
        <c:ser>
          <c:idx val="6"/>
          <c:order val="6"/>
          <c:tx>
            <c:strRef>
              <c:f>'Stacked column and bar'!$H$5</c:f>
              <c:strCache>
                <c:ptCount val="1"/>
                <c:pt idx="0">
                  <c:v>Cleaning</c:v>
                </c:pt>
              </c:strCache>
            </c:strRef>
          </c:tx>
          <c:spPr>
            <a:solidFill>
              <a:schemeClr val="accent1">
                <a:lumMod val="60000"/>
              </a:schemeClr>
            </a:solidFill>
            <a:ln>
              <a:noFill/>
            </a:ln>
            <a:effectLst/>
            <a:sp3d/>
          </c:spPr>
          <c:invertIfNegative val="0"/>
          <c:cat>
            <c:strRef>
              <c:f>'Stacked column and bar'!$A$6:$A$14</c:f>
              <c:strCache>
                <c:ptCount val="9"/>
                <c:pt idx="0">
                  <c:v>1-A</c:v>
                </c:pt>
                <c:pt idx="1">
                  <c:v>1-B</c:v>
                </c:pt>
                <c:pt idx="2">
                  <c:v>1-C</c:v>
                </c:pt>
                <c:pt idx="3">
                  <c:v>2-A</c:v>
                </c:pt>
                <c:pt idx="4">
                  <c:v>2-B</c:v>
                </c:pt>
                <c:pt idx="5">
                  <c:v>2-C</c:v>
                </c:pt>
                <c:pt idx="6">
                  <c:v>3-A</c:v>
                </c:pt>
                <c:pt idx="7">
                  <c:v>3-B</c:v>
                </c:pt>
                <c:pt idx="8">
                  <c:v>3-C</c:v>
                </c:pt>
              </c:strCache>
            </c:strRef>
          </c:cat>
          <c:val>
            <c:numRef>
              <c:f>'Stacked column and bar'!$H$6:$H$14</c:f>
              <c:numCache>
                <c:formatCode>General</c:formatCode>
                <c:ptCount val="9"/>
                <c:pt idx="1">
                  <c:v>40</c:v>
                </c:pt>
                <c:pt idx="4">
                  <c:v>40</c:v>
                </c:pt>
                <c:pt idx="7">
                  <c:v>40</c:v>
                </c:pt>
                <c:pt idx="8">
                  <c:v>40</c:v>
                </c:pt>
              </c:numCache>
            </c:numRef>
          </c:val>
          <c:extLst>
            <c:ext xmlns:c16="http://schemas.microsoft.com/office/drawing/2014/chart" uri="{C3380CC4-5D6E-409C-BE32-E72D297353CC}">
              <c16:uniqueId val="{00000006-87C2-4D3D-B2FA-E50FFDAC25AA}"/>
            </c:ext>
          </c:extLst>
        </c:ser>
        <c:dLbls>
          <c:showLegendKey val="0"/>
          <c:showVal val="0"/>
          <c:showCatName val="0"/>
          <c:showSerName val="0"/>
          <c:showPercent val="0"/>
          <c:showBubbleSize val="0"/>
        </c:dLbls>
        <c:gapWidth val="150"/>
        <c:shape val="box"/>
        <c:axId val="543500456"/>
        <c:axId val="543503736"/>
        <c:axId val="0"/>
      </c:bar3DChart>
      <c:catAx>
        <c:axId val="543500456"/>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3503736"/>
        <c:crosses val="autoZero"/>
        <c:auto val="1"/>
        <c:lblAlgn val="ctr"/>
        <c:lblOffset val="100"/>
        <c:noMultiLvlLbl val="0"/>
      </c:catAx>
      <c:valAx>
        <c:axId val="5435037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350045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Line!$A$4</c:f>
          <c:strCache>
            <c:ptCount val="1"/>
            <c:pt idx="0">
              <c:v>Tracking Vital measurements</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554119811197231"/>
          <c:y val="0.14554611574758097"/>
          <c:w val="0.78448666296044289"/>
          <c:h val="0.31443423375211388"/>
        </c:manualLayout>
      </c:layout>
      <c:lineChart>
        <c:grouping val="standard"/>
        <c:varyColors val="0"/>
        <c:ser>
          <c:idx val="0"/>
          <c:order val="0"/>
          <c:tx>
            <c:strRef>
              <c:f>Line!$D$9</c:f>
              <c:strCache>
                <c:ptCount val="1"/>
                <c:pt idx="0">
                  <c:v>Systolic</c:v>
                </c:pt>
              </c:strCache>
            </c:strRef>
          </c:tx>
          <c:spPr>
            <a:ln w="28575" cap="rnd">
              <a:solidFill>
                <a:schemeClr val="accent1">
                  <a:lumMod val="75000"/>
                </a:schemeClr>
              </a:solidFill>
              <a:round/>
            </a:ln>
            <a:effectLst/>
          </c:spPr>
          <c:marker>
            <c:symbol val="none"/>
          </c:marker>
          <c:cat>
            <c:strRef>
              <c:f>Line!$C$10:$C$16</c:f>
              <c:strCache>
                <c:ptCount val="7"/>
                <c:pt idx="0">
                  <c:v>02/15/17 08:00 AM</c:v>
                </c:pt>
                <c:pt idx="1">
                  <c:v>02/15/17 12:00 PM</c:v>
                </c:pt>
                <c:pt idx="2">
                  <c:v>02/15/17 07:45 PM</c:v>
                </c:pt>
                <c:pt idx="3">
                  <c:v>02/16/17 07:40 AM</c:v>
                </c:pt>
                <c:pt idx="4">
                  <c:v>02/16/17 12:30 PM</c:v>
                </c:pt>
                <c:pt idx="5">
                  <c:v>02/17/17 08:05 AM</c:v>
                </c:pt>
                <c:pt idx="6">
                  <c:v>02/18/17 05:00 PM</c:v>
                </c:pt>
              </c:strCache>
            </c:strRef>
          </c:cat>
          <c:val>
            <c:numRef>
              <c:f>Line!$D$10:$D$16</c:f>
              <c:numCache>
                <c:formatCode>General</c:formatCode>
                <c:ptCount val="7"/>
                <c:pt idx="0">
                  <c:v>129</c:v>
                </c:pt>
                <c:pt idx="1">
                  <c:v>133</c:v>
                </c:pt>
                <c:pt idx="2">
                  <c:v>142</c:v>
                </c:pt>
                <c:pt idx="3">
                  <c:v>128</c:v>
                </c:pt>
                <c:pt idx="4">
                  <c:v>137</c:v>
                </c:pt>
                <c:pt idx="5">
                  <c:v>119</c:v>
                </c:pt>
                <c:pt idx="6">
                  <c:v>140</c:v>
                </c:pt>
              </c:numCache>
            </c:numRef>
          </c:val>
          <c:smooth val="0"/>
          <c:extLst>
            <c:ext xmlns:c16="http://schemas.microsoft.com/office/drawing/2014/chart" uri="{C3380CC4-5D6E-409C-BE32-E72D297353CC}">
              <c16:uniqueId val="{00000000-1C6A-4197-99F5-8BFB3AB2D78F}"/>
            </c:ext>
          </c:extLst>
        </c:ser>
        <c:ser>
          <c:idx val="1"/>
          <c:order val="1"/>
          <c:tx>
            <c:strRef>
              <c:f>Line!$E$9</c:f>
              <c:strCache>
                <c:ptCount val="1"/>
                <c:pt idx="0">
                  <c:v>Diastolic</c:v>
                </c:pt>
              </c:strCache>
            </c:strRef>
          </c:tx>
          <c:spPr>
            <a:ln w="28575" cap="rnd">
              <a:solidFill>
                <a:schemeClr val="accent2">
                  <a:lumMod val="75000"/>
                </a:schemeClr>
              </a:solidFill>
              <a:round/>
            </a:ln>
            <a:effectLst/>
          </c:spPr>
          <c:marker>
            <c:symbol val="none"/>
          </c:marker>
          <c:cat>
            <c:strRef>
              <c:f>Line!$C$10:$C$16</c:f>
              <c:strCache>
                <c:ptCount val="7"/>
                <c:pt idx="0">
                  <c:v>02/15/17 08:00 AM</c:v>
                </c:pt>
                <c:pt idx="1">
                  <c:v>02/15/17 12:00 PM</c:v>
                </c:pt>
                <c:pt idx="2">
                  <c:v>02/15/17 07:45 PM</c:v>
                </c:pt>
                <c:pt idx="3">
                  <c:v>02/16/17 07:40 AM</c:v>
                </c:pt>
                <c:pt idx="4">
                  <c:v>02/16/17 12:30 PM</c:v>
                </c:pt>
                <c:pt idx="5">
                  <c:v>02/17/17 08:05 AM</c:v>
                </c:pt>
                <c:pt idx="6">
                  <c:v>02/18/17 05:00 PM</c:v>
                </c:pt>
              </c:strCache>
            </c:strRef>
          </c:cat>
          <c:val>
            <c:numRef>
              <c:f>Line!$E$10:$E$16</c:f>
              <c:numCache>
                <c:formatCode>General</c:formatCode>
                <c:ptCount val="7"/>
                <c:pt idx="0">
                  <c:v>79</c:v>
                </c:pt>
                <c:pt idx="1">
                  <c:v>80</c:v>
                </c:pt>
                <c:pt idx="2">
                  <c:v>85</c:v>
                </c:pt>
                <c:pt idx="3">
                  <c:v>74</c:v>
                </c:pt>
                <c:pt idx="4">
                  <c:v>82</c:v>
                </c:pt>
                <c:pt idx="5">
                  <c:v>79</c:v>
                </c:pt>
                <c:pt idx="6">
                  <c:v>82</c:v>
                </c:pt>
              </c:numCache>
            </c:numRef>
          </c:val>
          <c:smooth val="0"/>
          <c:extLst>
            <c:ext xmlns:c16="http://schemas.microsoft.com/office/drawing/2014/chart" uri="{C3380CC4-5D6E-409C-BE32-E72D297353CC}">
              <c16:uniqueId val="{00000001-1C6A-4197-99F5-8BFB3AB2D78F}"/>
            </c:ext>
          </c:extLst>
        </c:ser>
        <c:ser>
          <c:idx val="2"/>
          <c:order val="2"/>
          <c:tx>
            <c:strRef>
              <c:f>Line!$F$9</c:f>
              <c:strCache>
                <c:ptCount val="1"/>
                <c:pt idx="0">
                  <c:v>heart rate</c:v>
                </c:pt>
              </c:strCache>
            </c:strRef>
          </c:tx>
          <c:spPr>
            <a:ln w="28575" cap="rnd">
              <a:solidFill>
                <a:srgbClr val="FF0000"/>
              </a:solidFill>
              <a:round/>
            </a:ln>
            <a:effectLst/>
          </c:spPr>
          <c:marker>
            <c:symbol val="none"/>
          </c:marker>
          <c:cat>
            <c:strRef>
              <c:f>Line!$C$10:$C$16</c:f>
              <c:strCache>
                <c:ptCount val="7"/>
                <c:pt idx="0">
                  <c:v>02/15/17 08:00 AM</c:v>
                </c:pt>
                <c:pt idx="1">
                  <c:v>02/15/17 12:00 PM</c:v>
                </c:pt>
                <c:pt idx="2">
                  <c:v>02/15/17 07:45 PM</c:v>
                </c:pt>
                <c:pt idx="3">
                  <c:v>02/16/17 07:40 AM</c:v>
                </c:pt>
                <c:pt idx="4">
                  <c:v>02/16/17 12:30 PM</c:v>
                </c:pt>
                <c:pt idx="5">
                  <c:v>02/17/17 08:05 AM</c:v>
                </c:pt>
                <c:pt idx="6">
                  <c:v>02/18/17 05:00 PM</c:v>
                </c:pt>
              </c:strCache>
            </c:strRef>
          </c:cat>
          <c:val>
            <c:numRef>
              <c:f>Line!$F$10:$F$16</c:f>
              <c:numCache>
                <c:formatCode>General</c:formatCode>
                <c:ptCount val="7"/>
                <c:pt idx="0">
                  <c:v>72</c:v>
                </c:pt>
                <c:pt idx="1">
                  <c:v>75</c:v>
                </c:pt>
                <c:pt idx="2">
                  <c:v>77</c:v>
                </c:pt>
                <c:pt idx="3">
                  <c:v>70</c:v>
                </c:pt>
                <c:pt idx="4">
                  <c:v>78</c:v>
                </c:pt>
                <c:pt idx="5">
                  <c:v>77</c:v>
                </c:pt>
                <c:pt idx="6">
                  <c:v>76</c:v>
                </c:pt>
              </c:numCache>
            </c:numRef>
          </c:val>
          <c:smooth val="0"/>
          <c:extLst>
            <c:ext xmlns:c16="http://schemas.microsoft.com/office/drawing/2014/chart" uri="{C3380CC4-5D6E-409C-BE32-E72D297353CC}">
              <c16:uniqueId val="{00000002-1C6A-4197-99F5-8BFB3AB2D78F}"/>
            </c:ext>
          </c:extLst>
        </c:ser>
        <c:ser>
          <c:idx val="3"/>
          <c:order val="3"/>
          <c:tx>
            <c:strRef>
              <c:f>Line!$G$9</c:f>
              <c:strCache>
                <c:ptCount val="1"/>
                <c:pt idx="0">
                  <c:v>recommended
 systolic</c:v>
                </c:pt>
              </c:strCache>
            </c:strRef>
          </c:tx>
          <c:spPr>
            <a:ln w="28575" cap="rnd">
              <a:solidFill>
                <a:schemeClr val="accent5">
                  <a:lumMod val="40000"/>
                  <a:lumOff val="60000"/>
                </a:schemeClr>
              </a:solidFill>
              <a:round/>
            </a:ln>
            <a:effectLst/>
          </c:spPr>
          <c:marker>
            <c:symbol val="none"/>
          </c:marker>
          <c:cat>
            <c:strRef>
              <c:f>Line!$C$10:$C$16</c:f>
              <c:strCache>
                <c:ptCount val="7"/>
                <c:pt idx="0">
                  <c:v>02/15/17 08:00 AM</c:v>
                </c:pt>
                <c:pt idx="1">
                  <c:v>02/15/17 12:00 PM</c:v>
                </c:pt>
                <c:pt idx="2">
                  <c:v>02/15/17 07:45 PM</c:v>
                </c:pt>
                <c:pt idx="3">
                  <c:v>02/16/17 07:40 AM</c:v>
                </c:pt>
                <c:pt idx="4">
                  <c:v>02/16/17 12:30 PM</c:v>
                </c:pt>
                <c:pt idx="5">
                  <c:v>02/17/17 08:05 AM</c:v>
                </c:pt>
                <c:pt idx="6">
                  <c:v>02/18/17 05:00 PM</c:v>
                </c:pt>
              </c:strCache>
            </c:strRef>
          </c:cat>
          <c:val>
            <c:numRef>
              <c:f>Line!$G$10:$G$16</c:f>
              <c:numCache>
                <c:formatCode>General</c:formatCode>
                <c:ptCount val="7"/>
                <c:pt idx="0">
                  <c:v>120</c:v>
                </c:pt>
                <c:pt idx="1">
                  <c:v>120</c:v>
                </c:pt>
                <c:pt idx="2">
                  <c:v>120</c:v>
                </c:pt>
                <c:pt idx="3">
                  <c:v>120</c:v>
                </c:pt>
                <c:pt idx="4">
                  <c:v>120</c:v>
                </c:pt>
                <c:pt idx="5">
                  <c:v>120</c:v>
                </c:pt>
                <c:pt idx="6">
                  <c:v>120</c:v>
                </c:pt>
              </c:numCache>
            </c:numRef>
          </c:val>
          <c:smooth val="0"/>
          <c:extLst>
            <c:ext xmlns:c16="http://schemas.microsoft.com/office/drawing/2014/chart" uri="{C3380CC4-5D6E-409C-BE32-E72D297353CC}">
              <c16:uniqueId val="{00000003-1C6A-4197-99F5-8BFB3AB2D78F}"/>
            </c:ext>
          </c:extLst>
        </c:ser>
        <c:ser>
          <c:idx val="4"/>
          <c:order val="4"/>
          <c:tx>
            <c:strRef>
              <c:f>Line!$H$9</c:f>
              <c:strCache>
                <c:ptCount val="1"/>
                <c:pt idx="0">
                  <c:v>recommended
 diastolic</c:v>
                </c:pt>
              </c:strCache>
            </c:strRef>
          </c:tx>
          <c:spPr>
            <a:ln w="28575" cap="rnd">
              <a:solidFill>
                <a:schemeClr val="accent2">
                  <a:lumMod val="60000"/>
                  <a:lumOff val="40000"/>
                </a:schemeClr>
              </a:solidFill>
              <a:round/>
            </a:ln>
            <a:effectLst/>
          </c:spPr>
          <c:marker>
            <c:symbol val="none"/>
          </c:marker>
          <c:cat>
            <c:strRef>
              <c:f>Line!$C$10:$C$16</c:f>
              <c:strCache>
                <c:ptCount val="7"/>
                <c:pt idx="0">
                  <c:v>02/15/17 08:00 AM</c:v>
                </c:pt>
                <c:pt idx="1">
                  <c:v>02/15/17 12:00 PM</c:v>
                </c:pt>
                <c:pt idx="2">
                  <c:v>02/15/17 07:45 PM</c:v>
                </c:pt>
                <c:pt idx="3">
                  <c:v>02/16/17 07:40 AM</c:v>
                </c:pt>
                <c:pt idx="4">
                  <c:v>02/16/17 12:30 PM</c:v>
                </c:pt>
                <c:pt idx="5">
                  <c:v>02/17/17 08:05 AM</c:v>
                </c:pt>
                <c:pt idx="6">
                  <c:v>02/18/17 05:00 PM</c:v>
                </c:pt>
              </c:strCache>
            </c:strRef>
          </c:cat>
          <c:val>
            <c:numRef>
              <c:f>Line!$H$10:$H$16</c:f>
              <c:numCache>
                <c:formatCode>General</c:formatCode>
                <c:ptCount val="7"/>
                <c:pt idx="0">
                  <c:v>80</c:v>
                </c:pt>
                <c:pt idx="1">
                  <c:v>80</c:v>
                </c:pt>
                <c:pt idx="2">
                  <c:v>80</c:v>
                </c:pt>
                <c:pt idx="3">
                  <c:v>80</c:v>
                </c:pt>
                <c:pt idx="4">
                  <c:v>80</c:v>
                </c:pt>
                <c:pt idx="5">
                  <c:v>80</c:v>
                </c:pt>
                <c:pt idx="6">
                  <c:v>80</c:v>
                </c:pt>
              </c:numCache>
            </c:numRef>
          </c:val>
          <c:smooth val="0"/>
          <c:extLst>
            <c:ext xmlns:c16="http://schemas.microsoft.com/office/drawing/2014/chart" uri="{C3380CC4-5D6E-409C-BE32-E72D297353CC}">
              <c16:uniqueId val="{00000004-1C6A-4197-99F5-8BFB3AB2D78F}"/>
            </c:ext>
          </c:extLst>
        </c:ser>
        <c:dLbls>
          <c:showLegendKey val="0"/>
          <c:showVal val="0"/>
          <c:showCatName val="0"/>
          <c:showSerName val="0"/>
          <c:showPercent val="0"/>
          <c:showBubbleSize val="0"/>
        </c:dLbls>
        <c:smooth val="0"/>
        <c:axId val="404108544"/>
        <c:axId val="404111168"/>
      </c:lineChart>
      <c:catAx>
        <c:axId val="404108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111168"/>
        <c:crosses val="autoZero"/>
        <c:auto val="1"/>
        <c:lblAlgn val="ctr"/>
        <c:lblOffset val="100"/>
        <c:noMultiLvlLbl val="0"/>
      </c:catAx>
      <c:valAx>
        <c:axId val="404111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108544"/>
        <c:crosses val="autoZero"/>
        <c:crossBetween val="between"/>
      </c:valAx>
      <c:spPr>
        <a:noFill/>
        <a:ln>
          <a:noFill/>
        </a:ln>
        <a:effectLst/>
      </c:spPr>
    </c:plotArea>
    <c:legend>
      <c:legendPos val="b"/>
      <c:layout>
        <c:manualLayout>
          <c:xMode val="edge"/>
          <c:yMode val="edge"/>
          <c:x val="7.6377974727560347E-2"/>
          <c:y val="0.68334561930275628"/>
          <c:w val="0.84724362125254626"/>
          <c:h val="0.3005363169378217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Line with markers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6957867511524691"/>
          <c:y val="9.4339070935103242E-2"/>
          <c:w val="0.67048091346269367"/>
          <c:h val="0.46379542907841542"/>
        </c:manualLayout>
      </c:layout>
      <c:lineChart>
        <c:grouping val="standard"/>
        <c:varyColors val="0"/>
        <c:ser>
          <c:idx val="0"/>
          <c:order val="0"/>
          <c:tx>
            <c:strRef>
              <c:f>Line!$D$9</c:f>
              <c:strCache>
                <c:ptCount val="1"/>
                <c:pt idx="0">
                  <c:v>Systolic</c:v>
                </c:pt>
              </c:strCache>
            </c:strRef>
          </c:tx>
          <c:spPr>
            <a:ln w="28575" cap="rnd">
              <a:solidFill>
                <a:schemeClr val="accent1">
                  <a:lumMod val="75000"/>
                </a:schemeClr>
              </a:solidFill>
              <a:round/>
            </a:ln>
            <a:effectLst/>
          </c:spPr>
          <c:marker>
            <c:symbol val="circle"/>
            <c:size val="5"/>
            <c:spPr>
              <a:solidFill>
                <a:schemeClr val="accent1"/>
              </a:solidFill>
              <a:ln w="9525">
                <a:solidFill>
                  <a:schemeClr val="accent1"/>
                </a:solidFill>
              </a:ln>
              <a:effectLst/>
            </c:spPr>
          </c:marker>
          <c:cat>
            <c:strRef>
              <c:f>Line!$C$10:$C$16</c:f>
              <c:strCache>
                <c:ptCount val="7"/>
                <c:pt idx="0">
                  <c:v>02/15/17 08:00 AM</c:v>
                </c:pt>
                <c:pt idx="1">
                  <c:v>02/15/17 12:00 PM</c:v>
                </c:pt>
                <c:pt idx="2">
                  <c:v>02/15/17 07:45 PM</c:v>
                </c:pt>
                <c:pt idx="3">
                  <c:v>02/16/17 07:40 AM</c:v>
                </c:pt>
                <c:pt idx="4">
                  <c:v>02/16/17 12:30 PM</c:v>
                </c:pt>
                <c:pt idx="5">
                  <c:v>02/17/17 08:05 AM</c:v>
                </c:pt>
                <c:pt idx="6">
                  <c:v>02/18/17 05:00 PM</c:v>
                </c:pt>
              </c:strCache>
            </c:strRef>
          </c:cat>
          <c:val>
            <c:numRef>
              <c:f>Line!$D$10:$D$16</c:f>
              <c:numCache>
                <c:formatCode>General</c:formatCode>
                <c:ptCount val="7"/>
                <c:pt idx="0">
                  <c:v>129</c:v>
                </c:pt>
                <c:pt idx="1">
                  <c:v>133</c:v>
                </c:pt>
                <c:pt idx="2">
                  <c:v>142</c:v>
                </c:pt>
                <c:pt idx="3">
                  <c:v>128</c:v>
                </c:pt>
                <c:pt idx="4">
                  <c:v>137</c:v>
                </c:pt>
                <c:pt idx="5">
                  <c:v>119</c:v>
                </c:pt>
                <c:pt idx="6">
                  <c:v>140</c:v>
                </c:pt>
              </c:numCache>
            </c:numRef>
          </c:val>
          <c:smooth val="0"/>
          <c:extLst>
            <c:ext xmlns:c16="http://schemas.microsoft.com/office/drawing/2014/chart" uri="{C3380CC4-5D6E-409C-BE32-E72D297353CC}">
              <c16:uniqueId val="{00000000-B780-44B4-8F6D-F76087A5E1A5}"/>
            </c:ext>
          </c:extLst>
        </c:ser>
        <c:ser>
          <c:idx val="1"/>
          <c:order val="1"/>
          <c:tx>
            <c:strRef>
              <c:f>Line!$E$9</c:f>
              <c:strCache>
                <c:ptCount val="1"/>
                <c:pt idx="0">
                  <c:v>Diastolic</c:v>
                </c:pt>
              </c:strCache>
            </c:strRef>
          </c:tx>
          <c:spPr>
            <a:ln w="28575" cap="rnd">
              <a:solidFill>
                <a:schemeClr val="accent2">
                  <a:lumMod val="75000"/>
                </a:schemeClr>
              </a:solidFill>
              <a:round/>
            </a:ln>
            <a:effectLst/>
          </c:spPr>
          <c:marker>
            <c:symbol val="circle"/>
            <c:size val="5"/>
            <c:spPr>
              <a:solidFill>
                <a:schemeClr val="accent2"/>
              </a:solidFill>
              <a:ln w="9525">
                <a:solidFill>
                  <a:schemeClr val="accent2"/>
                </a:solidFill>
              </a:ln>
              <a:effectLst/>
            </c:spPr>
          </c:marker>
          <c:cat>
            <c:strRef>
              <c:f>Line!$C$10:$C$16</c:f>
              <c:strCache>
                <c:ptCount val="7"/>
                <c:pt idx="0">
                  <c:v>02/15/17 08:00 AM</c:v>
                </c:pt>
                <c:pt idx="1">
                  <c:v>02/15/17 12:00 PM</c:v>
                </c:pt>
                <c:pt idx="2">
                  <c:v>02/15/17 07:45 PM</c:v>
                </c:pt>
                <c:pt idx="3">
                  <c:v>02/16/17 07:40 AM</c:v>
                </c:pt>
                <c:pt idx="4">
                  <c:v>02/16/17 12:30 PM</c:v>
                </c:pt>
                <c:pt idx="5">
                  <c:v>02/17/17 08:05 AM</c:v>
                </c:pt>
                <c:pt idx="6">
                  <c:v>02/18/17 05:00 PM</c:v>
                </c:pt>
              </c:strCache>
            </c:strRef>
          </c:cat>
          <c:val>
            <c:numRef>
              <c:f>Line!$E$10:$E$16</c:f>
              <c:numCache>
                <c:formatCode>General</c:formatCode>
                <c:ptCount val="7"/>
                <c:pt idx="0">
                  <c:v>79</c:v>
                </c:pt>
                <c:pt idx="1">
                  <c:v>80</c:v>
                </c:pt>
                <c:pt idx="2">
                  <c:v>85</c:v>
                </c:pt>
                <c:pt idx="3">
                  <c:v>74</c:v>
                </c:pt>
                <c:pt idx="4">
                  <c:v>82</c:v>
                </c:pt>
                <c:pt idx="5">
                  <c:v>79</c:v>
                </c:pt>
                <c:pt idx="6">
                  <c:v>82</c:v>
                </c:pt>
              </c:numCache>
            </c:numRef>
          </c:val>
          <c:smooth val="0"/>
          <c:extLst>
            <c:ext xmlns:c16="http://schemas.microsoft.com/office/drawing/2014/chart" uri="{C3380CC4-5D6E-409C-BE32-E72D297353CC}">
              <c16:uniqueId val="{00000001-B780-44B4-8F6D-F76087A5E1A5}"/>
            </c:ext>
          </c:extLst>
        </c:ser>
        <c:ser>
          <c:idx val="2"/>
          <c:order val="2"/>
          <c:tx>
            <c:strRef>
              <c:f>Line!$F$9</c:f>
              <c:strCache>
                <c:ptCount val="1"/>
                <c:pt idx="0">
                  <c:v>heart rate</c:v>
                </c:pt>
              </c:strCache>
            </c:strRef>
          </c:tx>
          <c:spPr>
            <a:ln w="28575" cap="rnd">
              <a:solidFill>
                <a:srgbClr val="FF0000"/>
              </a:solidFill>
              <a:round/>
            </a:ln>
            <a:effectLst/>
          </c:spPr>
          <c:marker>
            <c:symbol val="circle"/>
            <c:size val="5"/>
            <c:spPr>
              <a:solidFill>
                <a:schemeClr val="accent3"/>
              </a:solidFill>
              <a:ln w="9525" cap="sq" cmpd="sng">
                <a:solidFill>
                  <a:schemeClr val="accent3"/>
                </a:solidFill>
              </a:ln>
              <a:effectLst/>
            </c:spPr>
          </c:marker>
          <c:cat>
            <c:strRef>
              <c:f>Line!$C$10:$C$16</c:f>
              <c:strCache>
                <c:ptCount val="7"/>
                <c:pt idx="0">
                  <c:v>02/15/17 08:00 AM</c:v>
                </c:pt>
                <c:pt idx="1">
                  <c:v>02/15/17 12:00 PM</c:v>
                </c:pt>
                <c:pt idx="2">
                  <c:v>02/15/17 07:45 PM</c:v>
                </c:pt>
                <c:pt idx="3">
                  <c:v>02/16/17 07:40 AM</c:v>
                </c:pt>
                <c:pt idx="4">
                  <c:v>02/16/17 12:30 PM</c:v>
                </c:pt>
                <c:pt idx="5">
                  <c:v>02/17/17 08:05 AM</c:v>
                </c:pt>
                <c:pt idx="6">
                  <c:v>02/18/17 05:00 PM</c:v>
                </c:pt>
              </c:strCache>
            </c:strRef>
          </c:cat>
          <c:val>
            <c:numRef>
              <c:f>Line!$F$10:$F$16</c:f>
              <c:numCache>
                <c:formatCode>General</c:formatCode>
                <c:ptCount val="7"/>
                <c:pt idx="0">
                  <c:v>72</c:v>
                </c:pt>
                <c:pt idx="1">
                  <c:v>75</c:v>
                </c:pt>
                <c:pt idx="2">
                  <c:v>77</c:v>
                </c:pt>
                <c:pt idx="3">
                  <c:v>70</c:v>
                </c:pt>
                <c:pt idx="4">
                  <c:v>78</c:v>
                </c:pt>
                <c:pt idx="5">
                  <c:v>77</c:v>
                </c:pt>
                <c:pt idx="6">
                  <c:v>76</c:v>
                </c:pt>
              </c:numCache>
            </c:numRef>
          </c:val>
          <c:smooth val="0"/>
          <c:extLst>
            <c:ext xmlns:c16="http://schemas.microsoft.com/office/drawing/2014/chart" uri="{C3380CC4-5D6E-409C-BE32-E72D297353CC}">
              <c16:uniqueId val="{00000002-B780-44B4-8F6D-F76087A5E1A5}"/>
            </c:ext>
          </c:extLst>
        </c:ser>
        <c:ser>
          <c:idx val="3"/>
          <c:order val="3"/>
          <c:tx>
            <c:strRef>
              <c:f>Line!$G$9</c:f>
              <c:strCache>
                <c:ptCount val="1"/>
                <c:pt idx="0">
                  <c:v>recommended
 systolic</c:v>
                </c:pt>
              </c:strCache>
            </c:strRef>
          </c:tx>
          <c:spPr>
            <a:ln w="28575" cap="rnd">
              <a:solidFill>
                <a:schemeClr val="accent5">
                  <a:lumMod val="60000"/>
                  <a:lumOff val="40000"/>
                </a:schemeClr>
              </a:solidFill>
              <a:round/>
            </a:ln>
            <a:effectLst/>
          </c:spPr>
          <c:marker>
            <c:symbol val="none"/>
          </c:marker>
          <c:cat>
            <c:strRef>
              <c:f>Line!$C$10:$C$16</c:f>
              <c:strCache>
                <c:ptCount val="7"/>
                <c:pt idx="0">
                  <c:v>02/15/17 08:00 AM</c:v>
                </c:pt>
                <c:pt idx="1">
                  <c:v>02/15/17 12:00 PM</c:v>
                </c:pt>
                <c:pt idx="2">
                  <c:v>02/15/17 07:45 PM</c:v>
                </c:pt>
                <c:pt idx="3">
                  <c:v>02/16/17 07:40 AM</c:v>
                </c:pt>
                <c:pt idx="4">
                  <c:v>02/16/17 12:30 PM</c:v>
                </c:pt>
                <c:pt idx="5">
                  <c:v>02/17/17 08:05 AM</c:v>
                </c:pt>
                <c:pt idx="6">
                  <c:v>02/18/17 05:00 PM</c:v>
                </c:pt>
              </c:strCache>
            </c:strRef>
          </c:cat>
          <c:val>
            <c:numRef>
              <c:f>Line!$G$10:$G$16</c:f>
              <c:numCache>
                <c:formatCode>General</c:formatCode>
                <c:ptCount val="7"/>
                <c:pt idx="0">
                  <c:v>120</c:v>
                </c:pt>
                <c:pt idx="1">
                  <c:v>120</c:v>
                </c:pt>
                <c:pt idx="2">
                  <c:v>120</c:v>
                </c:pt>
                <c:pt idx="3">
                  <c:v>120</c:v>
                </c:pt>
                <c:pt idx="4">
                  <c:v>120</c:v>
                </c:pt>
                <c:pt idx="5">
                  <c:v>120</c:v>
                </c:pt>
                <c:pt idx="6">
                  <c:v>120</c:v>
                </c:pt>
              </c:numCache>
            </c:numRef>
          </c:val>
          <c:smooth val="0"/>
          <c:extLst>
            <c:ext xmlns:c16="http://schemas.microsoft.com/office/drawing/2014/chart" uri="{C3380CC4-5D6E-409C-BE32-E72D297353CC}">
              <c16:uniqueId val="{00000003-B780-44B4-8F6D-F76087A5E1A5}"/>
            </c:ext>
          </c:extLst>
        </c:ser>
        <c:ser>
          <c:idx val="4"/>
          <c:order val="4"/>
          <c:tx>
            <c:strRef>
              <c:f>Line!$H$9</c:f>
              <c:strCache>
                <c:ptCount val="1"/>
                <c:pt idx="0">
                  <c:v>recommended
 diastolic</c:v>
                </c:pt>
              </c:strCache>
            </c:strRef>
          </c:tx>
          <c:spPr>
            <a:ln w="28575" cap="rnd">
              <a:solidFill>
                <a:schemeClr val="accent2">
                  <a:lumMod val="60000"/>
                  <a:lumOff val="40000"/>
                </a:schemeClr>
              </a:solidFill>
              <a:round/>
            </a:ln>
            <a:effectLst/>
          </c:spPr>
          <c:marker>
            <c:symbol val="none"/>
          </c:marker>
          <c:cat>
            <c:strRef>
              <c:f>Line!$C$10:$C$16</c:f>
              <c:strCache>
                <c:ptCount val="7"/>
                <c:pt idx="0">
                  <c:v>02/15/17 08:00 AM</c:v>
                </c:pt>
                <c:pt idx="1">
                  <c:v>02/15/17 12:00 PM</c:v>
                </c:pt>
                <c:pt idx="2">
                  <c:v>02/15/17 07:45 PM</c:v>
                </c:pt>
                <c:pt idx="3">
                  <c:v>02/16/17 07:40 AM</c:v>
                </c:pt>
                <c:pt idx="4">
                  <c:v>02/16/17 12:30 PM</c:v>
                </c:pt>
                <c:pt idx="5">
                  <c:v>02/17/17 08:05 AM</c:v>
                </c:pt>
                <c:pt idx="6">
                  <c:v>02/18/17 05:00 PM</c:v>
                </c:pt>
              </c:strCache>
            </c:strRef>
          </c:cat>
          <c:val>
            <c:numRef>
              <c:f>Line!$H$10:$H$16</c:f>
              <c:numCache>
                <c:formatCode>General</c:formatCode>
                <c:ptCount val="7"/>
                <c:pt idx="0">
                  <c:v>80</c:v>
                </c:pt>
                <c:pt idx="1">
                  <c:v>80</c:v>
                </c:pt>
                <c:pt idx="2">
                  <c:v>80</c:v>
                </c:pt>
                <c:pt idx="3">
                  <c:v>80</c:v>
                </c:pt>
                <c:pt idx="4">
                  <c:v>80</c:v>
                </c:pt>
                <c:pt idx="5">
                  <c:v>80</c:v>
                </c:pt>
                <c:pt idx="6">
                  <c:v>80</c:v>
                </c:pt>
              </c:numCache>
            </c:numRef>
          </c:val>
          <c:smooth val="0"/>
          <c:extLst>
            <c:ext xmlns:c16="http://schemas.microsoft.com/office/drawing/2014/chart" uri="{C3380CC4-5D6E-409C-BE32-E72D297353CC}">
              <c16:uniqueId val="{00000004-B780-44B4-8F6D-F76087A5E1A5}"/>
            </c:ext>
          </c:extLst>
        </c:ser>
        <c:dLbls>
          <c:showLegendKey val="0"/>
          <c:showVal val="0"/>
          <c:showCatName val="0"/>
          <c:showSerName val="0"/>
          <c:showPercent val="0"/>
          <c:showBubbleSize val="0"/>
        </c:dLbls>
        <c:marker val="1"/>
        <c:smooth val="0"/>
        <c:axId val="403503536"/>
        <c:axId val="403505504"/>
      </c:lineChart>
      <c:catAx>
        <c:axId val="403503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3505504"/>
        <c:crosses val="autoZero"/>
        <c:auto val="1"/>
        <c:lblAlgn val="ctr"/>
        <c:lblOffset val="100"/>
        <c:noMultiLvlLbl val="0"/>
      </c:catAx>
      <c:valAx>
        <c:axId val="403505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3503536"/>
        <c:crosses val="autoZero"/>
        <c:crossBetween val="between"/>
      </c:valAx>
      <c:spPr>
        <a:noFill/>
        <a:ln>
          <a:noFill/>
        </a:ln>
        <a:effectLst/>
      </c:spPr>
    </c:plotArea>
    <c:legend>
      <c:legendPos val="b"/>
      <c:layout>
        <c:manualLayout>
          <c:xMode val="edge"/>
          <c:yMode val="edge"/>
          <c:x val="1.6661889740535684E-2"/>
          <c:y val="0.72307300997279245"/>
          <c:w val="0.95577796389673597"/>
          <c:h val="0.261665883917457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rgbClr val="FF0000"/>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'Bar and Line'!$A$5:$C$5</c:f>
          <c:strCache>
            <c:ptCount val="3"/>
            <c:pt idx="0">
              <c:v>Sales Report over 2 years, in units</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'Bar and Line'!$B$7</c:f>
              <c:strCache>
                <c:ptCount val="1"/>
                <c:pt idx="0">
                  <c:v>2014</c:v>
                </c:pt>
              </c:strCache>
            </c:strRef>
          </c:tx>
          <c:spPr>
            <a:solidFill>
              <a:schemeClr val="accent1"/>
            </a:solidFill>
            <a:ln>
              <a:noFill/>
            </a:ln>
            <a:effectLst/>
          </c:spPr>
          <c:invertIfNegative val="0"/>
          <c:cat>
            <c:strRef>
              <c:f>'Bar and Line'!$A$8:$A$14</c:f>
              <c:strCache>
                <c:ptCount val="7"/>
                <c:pt idx="0">
                  <c:v>Science Fiction</c:v>
                </c:pt>
                <c:pt idx="1">
                  <c:v>Satire</c:v>
                </c:pt>
                <c:pt idx="2">
                  <c:v>Romance</c:v>
                </c:pt>
                <c:pt idx="3">
                  <c:v>Mystery</c:v>
                </c:pt>
                <c:pt idx="4">
                  <c:v>Horror</c:v>
                </c:pt>
                <c:pt idx="5">
                  <c:v>Self Help</c:v>
                </c:pt>
                <c:pt idx="6">
                  <c:v>Health</c:v>
                </c:pt>
              </c:strCache>
            </c:strRef>
          </c:cat>
          <c:val>
            <c:numRef>
              <c:f>'Bar and Line'!$B$8:$B$14</c:f>
              <c:numCache>
                <c:formatCode>General</c:formatCode>
                <c:ptCount val="7"/>
                <c:pt idx="0">
                  <c:v>466</c:v>
                </c:pt>
                <c:pt idx="1">
                  <c:v>3002</c:v>
                </c:pt>
                <c:pt idx="2">
                  <c:v>2051</c:v>
                </c:pt>
                <c:pt idx="3">
                  <c:v>720</c:v>
                </c:pt>
                <c:pt idx="4">
                  <c:v>356</c:v>
                </c:pt>
                <c:pt idx="5">
                  <c:v>855</c:v>
                </c:pt>
                <c:pt idx="6">
                  <c:v>1204</c:v>
                </c:pt>
              </c:numCache>
            </c:numRef>
          </c:val>
          <c:extLst>
            <c:ext xmlns:c16="http://schemas.microsoft.com/office/drawing/2014/chart" uri="{C3380CC4-5D6E-409C-BE32-E72D297353CC}">
              <c16:uniqueId val="{00000000-8920-431C-A347-6342CB3BB32E}"/>
            </c:ext>
          </c:extLst>
        </c:ser>
        <c:ser>
          <c:idx val="1"/>
          <c:order val="1"/>
          <c:tx>
            <c:strRef>
              <c:f>'Bar and Line'!$C$7</c:f>
              <c:strCache>
                <c:ptCount val="1"/>
                <c:pt idx="0">
                  <c:v>2015</c:v>
                </c:pt>
              </c:strCache>
            </c:strRef>
          </c:tx>
          <c:spPr>
            <a:solidFill>
              <a:schemeClr val="accent2"/>
            </a:solidFill>
            <a:ln>
              <a:noFill/>
            </a:ln>
            <a:effectLst/>
          </c:spPr>
          <c:invertIfNegative val="0"/>
          <c:cat>
            <c:strRef>
              <c:f>'Bar and Line'!$A$8:$A$14</c:f>
              <c:strCache>
                <c:ptCount val="7"/>
                <c:pt idx="0">
                  <c:v>Science Fiction</c:v>
                </c:pt>
                <c:pt idx="1">
                  <c:v>Satire</c:v>
                </c:pt>
                <c:pt idx="2">
                  <c:v>Romance</c:v>
                </c:pt>
                <c:pt idx="3">
                  <c:v>Mystery</c:v>
                </c:pt>
                <c:pt idx="4">
                  <c:v>Horror</c:v>
                </c:pt>
                <c:pt idx="5">
                  <c:v>Self Help</c:v>
                </c:pt>
                <c:pt idx="6">
                  <c:v>Health</c:v>
                </c:pt>
              </c:strCache>
            </c:strRef>
          </c:cat>
          <c:val>
            <c:numRef>
              <c:f>'Bar and Line'!$C$8:$C$14</c:f>
              <c:numCache>
                <c:formatCode>General</c:formatCode>
                <c:ptCount val="7"/>
                <c:pt idx="0">
                  <c:v>700</c:v>
                </c:pt>
                <c:pt idx="1">
                  <c:v>3502</c:v>
                </c:pt>
                <c:pt idx="2">
                  <c:v>2473</c:v>
                </c:pt>
                <c:pt idx="3">
                  <c:v>775</c:v>
                </c:pt>
                <c:pt idx="4">
                  <c:v>376</c:v>
                </c:pt>
                <c:pt idx="5">
                  <c:v>730</c:v>
                </c:pt>
                <c:pt idx="6">
                  <c:v>1147</c:v>
                </c:pt>
              </c:numCache>
            </c:numRef>
          </c:val>
          <c:extLst>
            <c:ext xmlns:c16="http://schemas.microsoft.com/office/drawing/2014/chart" uri="{C3380CC4-5D6E-409C-BE32-E72D297353CC}">
              <c16:uniqueId val="{00000001-8920-431C-A347-6342CB3BB32E}"/>
            </c:ext>
          </c:extLst>
        </c:ser>
        <c:dLbls>
          <c:showLegendKey val="0"/>
          <c:showVal val="0"/>
          <c:showCatName val="0"/>
          <c:showSerName val="0"/>
          <c:showPercent val="0"/>
          <c:showBubbleSize val="0"/>
        </c:dLbls>
        <c:gapWidth val="219"/>
        <c:overlap val="-27"/>
        <c:axId val="547052168"/>
        <c:axId val="547052496"/>
      </c:barChart>
      <c:lineChart>
        <c:grouping val="standard"/>
        <c:varyColors val="0"/>
        <c:ser>
          <c:idx val="2"/>
          <c:order val="2"/>
          <c:tx>
            <c:strRef>
              <c:f>'Bar and Line'!$D$7</c:f>
              <c:strCache>
                <c:ptCount val="1"/>
                <c:pt idx="0">
                  <c:v>% change</c:v>
                </c:pt>
              </c:strCache>
            </c:strRef>
          </c:tx>
          <c:spPr>
            <a:ln w="28575" cap="rnd">
              <a:solidFill>
                <a:schemeClr val="accent3"/>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'Bar and Line'!$A$8:$A$14</c:f>
              <c:strCache>
                <c:ptCount val="7"/>
                <c:pt idx="0">
                  <c:v>Science Fiction</c:v>
                </c:pt>
                <c:pt idx="1">
                  <c:v>Satire</c:v>
                </c:pt>
                <c:pt idx="2">
                  <c:v>Romance</c:v>
                </c:pt>
                <c:pt idx="3">
                  <c:v>Mystery</c:v>
                </c:pt>
                <c:pt idx="4">
                  <c:v>Horror</c:v>
                </c:pt>
                <c:pt idx="5">
                  <c:v>Self Help</c:v>
                </c:pt>
                <c:pt idx="6">
                  <c:v>Health</c:v>
                </c:pt>
              </c:strCache>
            </c:strRef>
          </c:cat>
          <c:val>
            <c:numRef>
              <c:f>'Bar and Line'!$D$8:$D$14</c:f>
              <c:numCache>
                <c:formatCode>0%</c:formatCode>
                <c:ptCount val="7"/>
                <c:pt idx="0">
                  <c:v>0.3342857142857143</c:v>
                </c:pt>
                <c:pt idx="1">
                  <c:v>0.14277555682467161</c:v>
                </c:pt>
                <c:pt idx="2">
                  <c:v>0.17064294379296402</c:v>
                </c:pt>
                <c:pt idx="3">
                  <c:v>7.0967741935483872E-2</c:v>
                </c:pt>
                <c:pt idx="4">
                  <c:v>5.3191489361702128E-2</c:v>
                </c:pt>
                <c:pt idx="5">
                  <c:v>-0.17123287671232876</c:v>
                </c:pt>
                <c:pt idx="6">
                  <c:v>-4.9694856146469048E-2</c:v>
                </c:pt>
              </c:numCache>
            </c:numRef>
          </c:val>
          <c:smooth val="0"/>
          <c:extLst>
            <c:ext xmlns:c16="http://schemas.microsoft.com/office/drawing/2014/chart" uri="{C3380CC4-5D6E-409C-BE32-E72D297353CC}">
              <c16:uniqueId val="{00000002-8920-431C-A347-6342CB3BB32E}"/>
            </c:ext>
          </c:extLst>
        </c:ser>
        <c:dLbls>
          <c:showLegendKey val="0"/>
          <c:showVal val="0"/>
          <c:showCatName val="0"/>
          <c:showSerName val="0"/>
          <c:showPercent val="0"/>
          <c:showBubbleSize val="0"/>
        </c:dLbls>
        <c:marker val="1"/>
        <c:smooth val="0"/>
        <c:axId val="546997064"/>
        <c:axId val="546990832"/>
      </c:lineChart>
      <c:catAx>
        <c:axId val="547052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7052496"/>
        <c:crosses val="autoZero"/>
        <c:auto val="1"/>
        <c:lblAlgn val="ctr"/>
        <c:lblOffset val="100"/>
        <c:noMultiLvlLbl val="0"/>
      </c:catAx>
      <c:valAx>
        <c:axId val="5470524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7052168"/>
        <c:crosses val="autoZero"/>
        <c:crossBetween val="between"/>
      </c:valAx>
      <c:valAx>
        <c:axId val="546990832"/>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997064"/>
        <c:crosses val="max"/>
        <c:crossBetween val="between"/>
      </c:valAx>
      <c:catAx>
        <c:axId val="546997064"/>
        <c:scaling>
          <c:orientation val="minMax"/>
        </c:scaling>
        <c:delete val="1"/>
        <c:axPos val="b"/>
        <c:numFmt formatCode="General" sourceLinked="1"/>
        <c:majorTickMark val="none"/>
        <c:minorTickMark val="none"/>
        <c:tickLblPos val="nextTo"/>
        <c:crossAx val="54699083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_xlchart.v1.2</cx:f>
      </cx:numDim>
    </cx:data>
  </cx:chartData>
  <cx:chart>
    <cx:title pos="t" align="ctr" overlay="0">
      <cx:tx>
        <cx:rich>
          <a:bodyPr spcFirstLastPara="1" vertOverflow="ellipsis" wrap="square" lIns="0" tIns="0" rIns="0" bIns="0" anchor="ctr" anchorCtr="1"/>
          <a:lstStyle/>
          <a:p>
            <a:pPr algn="ctr">
              <a:defRPr/>
            </a:pPr>
            <a:r>
              <a:rPr lang="en-US"/>
              <a:t>Tree Map with Value</a:t>
            </a:r>
          </a:p>
        </cx:rich>
      </cx:tx>
    </cx:title>
    <cx:plotArea>
      <cx:plotAreaRegion>
        <cx:series layoutId="treemap" uniqueId="{2A50FFC2-9687-494F-B124-2FB7096D1287}">
          <cx:tx>
            <cx:txData>
              <cx:f>_xlchart.v1.1</cx:f>
              <cx:v>Count</cx:v>
            </cx:txData>
          </cx:tx>
          <cx:dataLabels pos="inEnd">
            <cx:visibility seriesName="0" categoryName="1" value="1"/>
            <cx:separator>, </cx:separator>
          </cx:dataLabels>
          <cx:dataId val="0"/>
          <cx:layoutPr>
            <cx:parentLabelLayout val="overlapping"/>
          </cx:layoutPr>
        </cx:series>
      </cx:plotAreaRegion>
    </cx:plotArea>
  </cx:chart>
  <cx:printSettings>
    <cx:headerFooter alignWithMargins="1" differentOddEven="0" differentFirst="0"/>
    <cx:pageMargins l="0.69999999999999996" r="0.69999999999999996" t="0.75" b="0.75" header="0.29999999999999999" footer="0.29999999999999999"/>
    <cx:pageSetup paperSize="1" firstPageNumber="1" orientation="default" blackAndWhite="0" draft="0" useFirstPageNumber="0" horizontalDpi="600" verticalDpi="600" copies="1"/>
  </cx:printSettings>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_xlchart.v1.3</cx:f>
      </cx:strDim>
      <cx:numDim type="size">
        <cx:f>_xlchart.v1.5</cx:f>
      </cx:numDim>
    </cx:data>
  </cx:chartData>
  <cx:chart>
    <cx:title pos="t" align="ctr" overlay="0">
      <cx:tx>
        <cx:rich>
          <a:bodyPr spcFirstLastPara="1" vertOverflow="ellipsis" wrap="square" lIns="0" tIns="0" rIns="0" bIns="0" anchor="ctr" anchorCtr="1"/>
          <a:lstStyle/>
          <a:p>
            <a:pPr algn="ctr">
              <a:defRPr/>
            </a:pPr>
            <a:r>
              <a:rPr lang="en-US"/>
              <a:t>Sunburst Chart</a:t>
            </a:r>
          </a:p>
        </cx:rich>
      </cx:tx>
    </cx:title>
    <cx:plotArea>
      <cx:plotAreaRegion>
        <cx:series layoutId="sunburst" uniqueId="{1F85D949-D57D-4851-88A8-0FDC5FDD71D1}">
          <cx:tx>
            <cx:txData>
              <cx:f>_xlchart.v1.4</cx:f>
              <cx:v>Count</cx:v>
            </cx:txData>
          </cx:tx>
          <cx:dataPt idx="27">
            <cx:spPr>
              <a:ln>
                <a:solidFill>
                  <a:schemeClr val="bg1"/>
                </a:solidFill>
              </a:ln>
            </cx:spPr>
          </cx:dataPt>
          <cx:dataLabels pos="ctr">
            <cx:visibility seriesName="0" categoryName="1" value="0"/>
            <cx:separator>, </cx:separator>
          </cx:dataLabels>
          <cx:dataId val="0"/>
        </cx:series>
      </cx:plotAreaRegion>
    </cx:plotArea>
    <cx:legend pos="r" align="ctr" overlay="0"/>
  </cx:chart>
  <cx:spPr>
    <a:ln w="38100">
      <a:solidFill>
        <a:schemeClr val="accent6"/>
      </a:solidFill>
    </a:ln>
  </cx:spPr>
  <cx:clrMapOvr bg1="lt1" tx1="dk1" bg2="lt2" tx2="dk2" accent1="accent1" accent2="accent2" accent3="accent3" accent4="accent4" accent5="accent5" accent6="accent6" hlink="hlink" folHlink="folHlink"/>
  <cx:printSettings>
    <cx:headerFooter alignWithMargins="1" differentOddEven="0" differentFirst="0"/>
    <cx:pageMargins l="0.69999999999999996" r="0.69999999999999996" t="0.75" b="0.75" header="0.29999999999999999" footer="0.29999999999999999"/>
    <cx:pageSetup paperSize="1" firstPageNumber="1" orientation="default" blackAndWhite="0" draft="0" useFirstPageNumber="0" horizontalDpi="600" verticalDpi="600" copies="1"/>
  </cx:printSettings>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numDim type="val">
        <cx:f>_xlchart.v1.6</cx:f>
      </cx:numDim>
    </cx:data>
  </cx:chartData>
  <cx:chart>
    <cx:title pos="t" align="ctr" overlay="0">
      <cx:tx>
        <cx:rich>
          <a:bodyPr spcFirstLastPara="1" vertOverflow="ellipsis" wrap="square" lIns="0" tIns="0" rIns="0" bIns="0" anchor="ctr" anchorCtr="1"/>
          <a:lstStyle/>
          <a:p>
            <a:pPr algn="ctr">
              <a:defRPr/>
            </a:pPr>
            <a:r>
              <a:rPr lang="en-US"/>
              <a:t>Histogram of call length</a:t>
            </a:r>
          </a:p>
        </cx:rich>
      </cx:tx>
    </cx:title>
    <cx:plotArea>
      <cx:plotAreaRegion>
        <cx:series layoutId="clusteredColumn" uniqueId="{40D87D63-526F-4ED0-92BB-41153559C2A9}">
          <cx:dataId val="0"/>
          <cx:layoutPr>
            <cx:binning intervalClosed="r"/>
          </cx:layoutPr>
        </cx:series>
      </cx:plotAreaRegion>
      <cx:axis id="0">
        <cx:catScaling gapWidth="0"/>
        <cx:tickLabels/>
      </cx:axis>
      <cx:axis id="1">
        <cx:valScaling/>
        <cx:majorGridlines/>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bg1"/>
    </cs:fontRef>
    <cs:defRPr sz="900" kern="1200"/>
    <cs:bodyPr lIns="38100" tIns="19050" rIns="38100" bIns="19050">
      <a:spAutoFit/>
    </cs:bodyPr>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defRPr sz="900"/>
  </cs:dataTable>
  <cs:downBar>
    <cs:lnRef idx="0"/>
    <cs:fillRef idx="0"/>
    <cs:effectRef idx="0"/>
    <cs:fontRef idx="minor">
      <a:schemeClr val="tx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lumOff val="10000"/>
          </a:schemeClr>
        </a:solidFill>
        <a:round/>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86">
  <cs:axisTitle>
    <cs:lnRef idx="0"/>
    <cs:fillRef idx="0"/>
    <cs:effectRef idx="0"/>
    <cs:fontRef idx="major">
      <a:schemeClr val="dk1">
        <a:lumMod val="50000"/>
        <a:lumOff val="50000"/>
      </a:schemeClr>
    </cs:fontRef>
    <cs:defRPr sz="900"/>
  </cs:axisTitle>
  <cs:categoryAxis>
    <cs:lnRef idx="0"/>
    <cs:fillRef idx="0"/>
    <cs:effectRef idx="0"/>
    <cs:fontRef idx="major">
      <a:schemeClr val="dk1">
        <a:lumMod val="50000"/>
        <a:lumOff val="50000"/>
      </a:schemeClr>
    </cs:fontRef>
    <cs:defRPr sz="90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850" kern="1200"/>
    <cs:bodyPr lIns="38100" tIns="19050" rIns="38100" bIns="19050">
      <a:spAutoFit/>
    </cs:bodyPr>
  </cs:dataLabel>
  <cs:dataLabelCallout>
    <cs:lnRef idx="0"/>
    <cs:fillRef idx="0"/>
    <cs:effectRef idx="0"/>
    <cs:fontRef idx="major">
      <a:schemeClr val="dk1">
        <a:lumMod val="50000"/>
        <a:lumOff val="50000"/>
      </a:schemeClr>
    </cs:fontRef>
    <cs:spPr>
      <a:solidFill>
        <a:schemeClr val="lt1">
          <a:alpha val="75000"/>
        </a:schemeClr>
      </a:solidFill>
      <a:ln w="9525">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9525">
        <a:solidFill>
          <a:schemeClr val="lt1"/>
        </a:solidFill>
      </a:ln>
    </cs:spPr>
  </cs:dataPoint>
  <cs:dataPoint3D>
    <cs:lnRef idx="0"/>
    <cs:fillRef idx="0">
      <cs:styleClr val="auto"/>
    </cs:fillRef>
    <cs:effectRef idx="0"/>
    <cs:fontRef idx="minor">
      <a:schemeClr val="tx1"/>
    </cs:fontRef>
    <cs:spPr>
      <a:solidFill>
        <a:schemeClr val="phClr"/>
      </a:solidFill>
      <a:ln w="50800">
        <a:solidFill>
          <a:schemeClr val="lt1"/>
        </a:solidFill>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ajor">
      <a:schemeClr val="dk1">
        <a:lumMod val="50000"/>
        <a:lumOff val="50000"/>
      </a:schemeClr>
    </cs:fontRef>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dk1"/>
    </cs:fontRef>
  </cs:dropLine>
  <cs:errorBar>
    <cs:lnRef idx="0"/>
    <cs:fillRef idx="0"/>
    <cs:effectRef idx="0"/>
    <cs:fontRef idx="minor">
      <a:schemeClr val="dk1"/>
    </cs:fontRef>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lumOff val="10000"/>
          </a:schemeClr>
        </a:solidFill>
        <a:round/>
      </a:ln>
    </cs:spPr>
  </cs:gridlineMinor>
  <cs:hiLoLine>
    <cs:lnRef idx="0"/>
    <cs:fillRef idx="0"/>
    <cs:effectRef idx="0"/>
    <cs:fontRef idx="minor">
      <a:schemeClr val="dk1"/>
    </cs:fontRef>
  </cs:hiLoLine>
  <cs:leaderLine>
    <cs:lnRef idx="0"/>
    <cs:fillRef idx="0"/>
    <cs:effectRef idx="0"/>
    <cs:fontRef idx="minor">
      <a:schemeClr val="dk1"/>
    </cs:fontRef>
  </cs:leaderLine>
  <cs:legend>
    <cs:lnRef idx="0"/>
    <cs:fillRef idx="0"/>
    <cs:effectRef idx="0"/>
    <cs:fontRef idx="minor">
      <a:schemeClr val="dk1">
        <a:lumMod val="65000"/>
        <a:lumOff val="35000"/>
      </a:schemeClr>
    </cs:fontRef>
    <cs:spPr>
      <a:solidFill>
        <a:schemeClr val="lt1">
          <a:alpha val="50000"/>
        </a:schemeClr>
      </a:solidFill>
    </cs:spPr>
    <cs:defRPr sz="900" kern="1200"/>
    <cs:bodyPr/>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ajor">
      <a:schemeClr val="dk1">
        <a:lumMod val="50000"/>
        <a:lumOff val="50000"/>
      </a:schemeClr>
    </cs:fontRef>
    <cs:defRPr sz="900"/>
  </cs:seriesAxis>
  <cs:seriesLine>
    <cs:lnRef idx="0"/>
    <cs:fillRef idx="0"/>
    <cs:effectRef idx="0"/>
    <cs:fontRef idx="minor">
      <a:schemeClr val="dk1"/>
    </cs:fontRef>
    <cs:spPr>
      <a:ln w="9525" cap="flat">
        <a:solidFill>
          <a:srgbClr val="D9D9D9"/>
        </a:solidFill>
        <a:round/>
      </a:ln>
    </cs:spPr>
  </cs:seriesLine>
  <cs:title>
    <cs:lnRef idx="0"/>
    <cs:fillRef idx="0"/>
    <cs:effectRef idx="0"/>
    <cs:fontRef idx="major">
      <a:schemeClr val="dk1">
        <a:lumMod val="50000"/>
        <a:lumOff val="50000"/>
      </a:schemeClr>
    </cs:fontRef>
    <cs:defRPr sz="1600" b="1" kern="1200" spc="0" normalizeH="0" baseline="0"/>
    <cs:body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ajor">
      <a:schemeClr val="dk1">
        <a:lumMod val="50000"/>
        <a:lumOff val="50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ajor">
      <a:schemeClr val="dk1">
        <a:lumMod val="50000"/>
        <a:lumOff val="50000"/>
      </a:schemeClr>
    </cs:fontRef>
    <cs:defRPr sz="9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0.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3" Type="http://schemas.microsoft.com/office/2014/relationships/chartEx" Target="../charts/chartEx2.xml"/><Relationship Id="rId2" Type="http://schemas.openxmlformats.org/officeDocument/2006/relationships/chart" Target="../charts/chart15.xml"/><Relationship Id="rId1" Type="http://schemas.microsoft.com/office/2014/relationships/chartEx" Target="../charts/chartEx1.xml"/></Relationships>
</file>

<file path=xl/drawings/_rels/drawing12.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chart" Target="../charts/chart17.xml"/><Relationship Id="rId1" Type="http://schemas.openxmlformats.org/officeDocument/2006/relationships/chart" Target="../charts/chart16.xml"/><Relationship Id="rId5" Type="http://schemas.openxmlformats.org/officeDocument/2006/relationships/image" Target="../media/image11.PNG"/><Relationship Id="rId4" Type="http://schemas.openxmlformats.org/officeDocument/2006/relationships/image" Target="../media/image10.png"/></Relationships>
</file>

<file path=xl/drawings/_rels/drawing13.xml.rels><?xml version="1.0" encoding="UTF-8" standalone="yes"?>
<Relationships xmlns="http://schemas.openxmlformats.org/package/2006/relationships"><Relationship Id="rId1" Type="http://schemas.microsoft.com/office/2014/relationships/chartEx" Target="../charts/chartEx3.xml"/></Relationships>
</file>

<file path=xl/drawings/_rels/drawing3.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chart" Target="../charts/chart4.xml"/><Relationship Id="rId7" Type="http://schemas.openxmlformats.org/officeDocument/2006/relationships/chart" Target="../charts/chart6.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chart" Target="../charts/chart10.xml"/><Relationship Id="rId5" Type="http://schemas.openxmlformats.org/officeDocument/2006/relationships/chart" Target="../charts/chart12.xml"/><Relationship Id="rId4"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9525</xdr:rowOff>
    </xdr:from>
    <xdr:to>
      <xdr:col>16</xdr:col>
      <xdr:colOff>9525</xdr:colOff>
      <xdr:row>3</xdr:row>
      <xdr:rowOff>0</xdr:rowOff>
    </xdr:to>
    <xdr:sp macro="" textlink="">
      <xdr:nvSpPr>
        <xdr:cNvPr id="2" name="TextBox 1"/>
        <xdr:cNvSpPr txBox="1"/>
      </xdr:nvSpPr>
      <xdr:spPr>
        <a:xfrm>
          <a:off x="19050" y="9525"/>
          <a:ext cx="9744075" cy="561975"/>
        </a:xfrm>
        <a:prstGeom prst="rect">
          <a:avLst/>
        </a:prstGeom>
        <a:solidFill>
          <a:srgbClr val="0099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2800" b="1">
              <a:solidFill>
                <a:schemeClr val="bg1"/>
              </a:solidFill>
              <a:latin typeface="Century Gothic" panose="020B0502020202020204" pitchFamily="34" charset="0"/>
            </a:rPr>
            <a:t>Chart</a:t>
          </a:r>
          <a:r>
            <a:rPr lang="en-US" sz="2800" b="1" baseline="0">
              <a:solidFill>
                <a:schemeClr val="bg1"/>
              </a:solidFill>
              <a:latin typeface="Century Gothic" panose="020B0502020202020204" pitchFamily="34" charset="0"/>
            </a:rPr>
            <a:t> elements</a:t>
          </a:r>
          <a:endParaRPr lang="en-US" sz="2800" b="1">
            <a:solidFill>
              <a:schemeClr val="bg1"/>
            </a:solidFill>
            <a:latin typeface="Century Gothic" panose="020B0502020202020204" pitchFamily="34" charset="0"/>
          </a:endParaRPr>
        </a:p>
      </xdr:txBody>
    </xdr:sp>
    <xdr:clientData/>
  </xdr:twoCellAnchor>
  <xdr:twoCellAnchor>
    <xdr:from>
      <xdr:col>7</xdr:col>
      <xdr:colOff>476251</xdr:colOff>
      <xdr:row>8</xdr:row>
      <xdr:rowOff>9525</xdr:rowOff>
    </xdr:from>
    <xdr:to>
      <xdr:col>15</xdr:col>
      <xdr:colOff>200025</xdr:colOff>
      <xdr:row>22</xdr:row>
      <xdr:rowOff>38100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200025</xdr:colOff>
      <xdr:row>4</xdr:row>
      <xdr:rowOff>38100</xdr:rowOff>
    </xdr:from>
    <xdr:to>
      <xdr:col>7</xdr:col>
      <xdr:colOff>228600</xdr:colOff>
      <xdr:row>28</xdr:row>
      <xdr:rowOff>28575</xdr:rowOff>
    </xdr:to>
    <xdr:sp macro="" textlink="">
      <xdr:nvSpPr>
        <xdr:cNvPr id="4" name="TextBox 3"/>
        <xdr:cNvSpPr txBox="1"/>
      </xdr:nvSpPr>
      <xdr:spPr>
        <a:xfrm>
          <a:off x="200025" y="800100"/>
          <a:ext cx="4295775" cy="456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Every chart is</a:t>
          </a:r>
          <a:r>
            <a:rPr lang="en-US" sz="1100" baseline="0"/>
            <a:t> made of some combination of elements.  Most elements can change color, font, background, depending on their type:</a:t>
          </a:r>
          <a:endParaRPr lang="en-US" sz="1100"/>
        </a:p>
        <a:p>
          <a:endParaRPr lang="en-US" sz="1100"/>
        </a:p>
        <a:p>
          <a:r>
            <a:rPr lang="en-US" sz="1100" b="1"/>
            <a:t>Axes</a:t>
          </a:r>
          <a:r>
            <a:rPr lang="en-US" sz="1100"/>
            <a:t> (plural of axis)  most charts hav</a:t>
          </a:r>
          <a:r>
            <a:rPr lang="en-US" sz="1100" baseline="0"/>
            <a:t>e two - a horizontal (or x-axis) and a vertical (or y-axis)</a:t>
          </a:r>
          <a:endParaRPr lang="en-US" sz="1100"/>
        </a:p>
        <a:p>
          <a:endParaRPr lang="en-US" sz="1100"/>
        </a:p>
        <a:p>
          <a:r>
            <a:rPr lang="en-US" sz="1100" b="1"/>
            <a:t>Axis Titles  </a:t>
          </a:r>
          <a:r>
            <a:rPr lang="en-US" sz="1100"/>
            <a:t>The title for each axis</a:t>
          </a:r>
        </a:p>
        <a:p>
          <a:endParaRPr lang="en-US" sz="1100"/>
        </a:p>
        <a:p>
          <a:r>
            <a:rPr lang="en-US" sz="1100" b="1"/>
            <a:t>Chart Title  </a:t>
          </a:r>
          <a:r>
            <a:rPr lang="en-US" sz="1100"/>
            <a:t>A</a:t>
          </a:r>
          <a:r>
            <a:rPr lang="en-US" sz="1100" baseline="0"/>
            <a:t> short description for all the data.  The default placement is at the top of the chart, but it can be manually repositioned.  A title can have a different background, a frame of different thicknesses. </a:t>
          </a:r>
        </a:p>
        <a:p>
          <a:endParaRPr lang="en-US" sz="1100"/>
        </a:p>
        <a:p>
          <a:r>
            <a:rPr lang="en-US" sz="1100" b="1"/>
            <a:t>Data Labels </a:t>
          </a:r>
          <a:r>
            <a:rPr lang="en-US" sz="1100"/>
            <a:t>- a little number in</a:t>
          </a:r>
          <a:r>
            <a:rPr lang="en-US" sz="1100" baseline="0"/>
            <a:t> the chart that represents the data.</a:t>
          </a:r>
          <a:endParaRPr lang="en-US" sz="1100"/>
        </a:p>
        <a:p>
          <a:endParaRPr lang="en-US" sz="1100"/>
        </a:p>
        <a:p>
          <a:r>
            <a:rPr lang="en-US" sz="1100" b="1"/>
            <a:t>Data Table </a:t>
          </a:r>
          <a:r>
            <a:rPr lang="en-US" sz="1100"/>
            <a:t>- a table (rows and columns)</a:t>
          </a:r>
          <a:r>
            <a:rPr lang="en-US" sz="1100" baseline="0"/>
            <a:t> underneath the chart that shows the data of the chart.  </a:t>
          </a:r>
          <a:endParaRPr lang="en-US" sz="1100"/>
        </a:p>
        <a:p>
          <a:endParaRPr lang="en-US" sz="1100"/>
        </a:p>
        <a:p>
          <a:r>
            <a:rPr lang="en-US" sz="1100" b="1"/>
            <a:t>Error Bars </a:t>
          </a:r>
          <a:r>
            <a:rPr lang="en-US" sz="1100"/>
            <a:t>- a way</a:t>
          </a:r>
          <a:r>
            <a:rPr lang="en-US" sz="1100" baseline="0"/>
            <a:t> to show the Standard Deviation, Percentage, or Standard Error of the data.  </a:t>
          </a:r>
        </a:p>
        <a:p>
          <a:endParaRPr lang="en-US" sz="1100"/>
        </a:p>
        <a:p>
          <a:r>
            <a:rPr lang="en-US" sz="1100" b="1"/>
            <a:t>Gridlines</a:t>
          </a:r>
          <a:r>
            <a:rPr lang="en-US" sz="1100"/>
            <a:t>  the horizontal</a:t>
          </a:r>
          <a:r>
            <a:rPr lang="en-US" sz="1100" baseline="0"/>
            <a:t> lines behind the displayed data.  Can be turned off, or line thinness and color changed</a:t>
          </a:r>
          <a:endParaRPr lang="en-US" sz="1100"/>
        </a:p>
        <a:p>
          <a:endParaRPr lang="en-US" sz="1100"/>
        </a:p>
        <a:p>
          <a:r>
            <a:rPr lang="en-US" sz="1100" b="1"/>
            <a:t>Legend </a:t>
          </a:r>
          <a:r>
            <a:rPr lang="en-US" sz="1100"/>
            <a:t>- a color coordinated way of tying</a:t>
          </a:r>
          <a:r>
            <a:rPr lang="en-US" sz="1100" baseline="0"/>
            <a:t> meaning to the data.  In this case, the legend is at the bottom (Gas, Electric...).  It can also be placed in the top, bottom, left or right of the data. </a:t>
          </a:r>
          <a:endParaRPr lang="en-US" sz="1100"/>
        </a:p>
      </xdr:txBody>
    </xdr:sp>
    <xdr:clientData/>
  </xdr:twoCellAnchor>
  <xdr:twoCellAnchor editAs="oneCell">
    <xdr:from>
      <xdr:col>7</xdr:col>
      <xdr:colOff>400050</xdr:colOff>
      <xdr:row>22</xdr:row>
      <xdr:rowOff>123825</xdr:rowOff>
    </xdr:from>
    <xdr:to>
      <xdr:col>10</xdr:col>
      <xdr:colOff>143094</xdr:colOff>
      <xdr:row>33</xdr:row>
      <xdr:rowOff>275</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67250" y="4314825"/>
          <a:ext cx="1571844" cy="1971950"/>
        </a:xfrm>
        <a:prstGeom prst="rect">
          <a:avLst/>
        </a:prstGeom>
        <a:effectLst>
          <a:outerShdw blurRad="50800" dist="38100" dir="2700000" algn="tl" rotWithShape="0">
            <a:prstClr val="black">
              <a:alpha val="40000"/>
            </a:prstClr>
          </a:outerShdw>
        </a:effectLst>
      </xdr:spPr>
    </xdr:pic>
    <xdr:clientData/>
  </xdr:twoCellAnchor>
  <xdr:twoCellAnchor>
    <xdr:from>
      <xdr:col>0</xdr:col>
      <xdr:colOff>190499</xdr:colOff>
      <xdr:row>29</xdr:row>
      <xdr:rowOff>142875</xdr:rowOff>
    </xdr:from>
    <xdr:to>
      <xdr:col>7</xdr:col>
      <xdr:colOff>238124</xdr:colOff>
      <xdr:row>34</xdr:row>
      <xdr:rowOff>38100</xdr:rowOff>
    </xdr:to>
    <xdr:sp macro="" textlink="">
      <xdr:nvSpPr>
        <xdr:cNvPr id="6" name="TextBox 5"/>
        <xdr:cNvSpPr txBox="1"/>
      </xdr:nvSpPr>
      <xdr:spPr>
        <a:xfrm>
          <a:off x="190499" y="5667375"/>
          <a:ext cx="4314825"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Many</a:t>
          </a:r>
          <a:r>
            <a:rPr lang="en-US" sz="1100" baseline="0"/>
            <a:t> elements can have a frame around them.  This means:</a:t>
          </a:r>
        </a:p>
        <a:p>
          <a:r>
            <a:rPr lang="en-US" sz="1100" baseline="0"/>
            <a:t>- you can change the line color, type, and thickness of the frame.</a:t>
          </a:r>
        </a:p>
        <a:p>
          <a:r>
            <a:rPr lang="en-US" sz="1100" baseline="0"/>
            <a:t>- you can "fill" the contents of the fram with a color (solid or gradient), or a picture.  Y</a:t>
          </a:r>
          <a:r>
            <a:rPr lang="en-US" sz="1100" baseline="0">
              <a:solidFill>
                <a:schemeClr val="dk1"/>
              </a:solidFill>
              <a:effectLst/>
              <a:latin typeface="+mn-lt"/>
              <a:ea typeface="+mn-ea"/>
              <a:cs typeface="+mn-cs"/>
            </a:rPr>
            <a:t>ou can control the fill transparency </a:t>
          </a:r>
          <a:endParaRPr lang="en-US" sz="1100" baseline="0"/>
        </a:p>
      </xdr:txBody>
    </xdr:sp>
    <xdr:clientData/>
  </xdr:twoCellAnchor>
  <xdr:twoCellAnchor>
    <xdr:from>
      <xdr:col>10</xdr:col>
      <xdr:colOff>438150</xdr:colOff>
      <xdr:row>23</xdr:row>
      <xdr:rowOff>47624</xdr:rowOff>
    </xdr:from>
    <xdr:to>
      <xdr:col>16</xdr:col>
      <xdr:colOff>323850</xdr:colOff>
      <xdr:row>31</xdr:row>
      <xdr:rowOff>152399</xdr:rowOff>
    </xdr:to>
    <xdr:sp macro="" textlink="">
      <xdr:nvSpPr>
        <xdr:cNvPr id="7" name="TextBox 6"/>
        <xdr:cNvSpPr txBox="1"/>
      </xdr:nvSpPr>
      <xdr:spPr>
        <a:xfrm>
          <a:off x="6534150" y="4429124"/>
          <a:ext cx="3543300" cy="1628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Click</a:t>
          </a:r>
          <a:r>
            <a:rPr lang="en-US" sz="1100" baseline="0"/>
            <a:t> on the chart above</a:t>
          </a:r>
        </a:p>
        <a:p>
          <a:r>
            <a:rPr lang="en-US" sz="1100" baseline="0"/>
            <a:t>Click on little plus sign that just appeared on the right side. </a:t>
          </a:r>
        </a:p>
        <a:p>
          <a:r>
            <a:rPr lang="en-US" sz="1100" baseline="0"/>
            <a:t>The Chart Element selector pops up.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Try checking and unchecking elements just for fun.</a:t>
          </a:r>
          <a:endParaRPr lang="en-US" sz="1100" baseline="0"/>
        </a:p>
        <a:p>
          <a:r>
            <a:rPr lang="en-US" sz="1100" baseline="0"/>
            <a:t>Hover your mouse over each element and see what happens.</a:t>
          </a:r>
        </a:p>
        <a:p>
          <a:r>
            <a:rPr lang="en-US" sz="1100" baseline="0"/>
            <a:t>When you mouse over an element, click on the little arrow on the right side.  More choices!  We'll cover many of these choices later in the class.</a:t>
          </a:r>
        </a:p>
        <a:p>
          <a:endParaRPr lang="en-US" sz="1100" baseline="0"/>
        </a:p>
      </xdr:txBody>
    </xdr:sp>
    <xdr:clientData/>
  </xdr:twoCellAnchor>
  <xdr:twoCellAnchor>
    <xdr:from>
      <xdr:col>10</xdr:col>
      <xdr:colOff>438150</xdr:colOff>
      <xdr:row>32</xdr:row>
      <xdr:rowOff>66675</xdr:rowOff>
    </xdr:from>
    <xdr:to>
      <xdr:col>16</xdr:col>
      <xdr:colOff>323850</xdr:colOff>
      <xdr:row>39</xdr:row>
      <xdr:rowOff>57150</xdr:rowOff>
    </xdr:to>
    <xdr:sp macro="" textlink="">
      <xdr:nvSpPr>
        <xdr:cNvPr id="8" name="TextBox 7"/>
        <xdr:cNvSpPr txBox="1"/>
      </xdr:nvSpPr>
      <xdr:spPr>
        <a:xfrm>
          <a:off x="6534150" y="6162675"/>
          <a:ext cx="3543300" cy="1323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Also, right click</a:t>
          </a:r>
          <a:r>
            <a:rPr lang="en-US" sz="1100" baseline="0"/>
            <a:t> on any element in the chart.</a:t>
          </a:r>
        </a:p>
        <a:p>
          <a:r>
            <a:rPr lang="en-US" sz="1100" baseline="0"/>
            <a:t>That element will show it is selected by little circles in the corners.</a:t>
          </a:r>
        </a:p>
        <a:p>
          <a:r>
            <a:rPr lang="en-US" sz="1100" baseline="0"/>
            <a:t>In the pop-up window, you can change the color, file, size.</a:t>
          </a:r>
        </a:p>
        <a:p>
          <a:endParaRPr lang="en-US" sz="1100" baseline="0"/>
        </a:p>
        <a:p>
          <a:r>
            <a:rPr lang="en-US" sz="1100" baseline="0"/>
            <a:t>Again, </a:t>
          </a:r>
          <a:r>
            <a:rPr lang="en-US" sz="1100" b="1" baseline="0"/>
            <a:t>there are many ways to control the same elements in Excel.</a:t>
          </a:r>
          <a:endParaRPr lang="en-US" sz="1100" b="1"/>
        </a:p>
      </xdr:txBody>
    </xdr:sp>
    <xdr:clientData/>
  </xdr:twoCellAnchor>
  <xdr:twoCellAnchor>
    <xdr:from>
      <xdr:col>7</xdr:col>
      <xdr:colOff>457200</xdr:colOff>
      <xdr:row>3</xdr:row>
      <xdr:rowOff>180975</xdr:rowOff>
    </xdr:from>
    <xdr:to>
      <xdr:col>16</xdr:col>
      <xdr:colOff>28575</xdr:colOff>
      <xdr:row>6</xdr:row>
      <xdr:rowOff>180975</xdr:rowOff>
    </xdr:to>
    <xdr:sp macro="" textlink="">
      <xdr:nvSpPr>
        <xdr:cNvPr id="9" name="TextBox 8"/>
        <xdr:cNvSpPr txBox="1"/>
      </xdr:nvSpPr>
      <xdr:spPr>
        <a:xfrm>
          <a:off x="4724400" y="752475"/>
          <a:ext cx="5057775" cy="571500"/>
        </a:xfrm>
        <a:prstGeom prst="rect">
          <a:avLst/>
        </a:prstGeom>
        <a:solidFill>
          <a:srgbClr val="009999">
            <a:alpha val="50196"/>
          </a:srgb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solidFill>
                <a:schemeClr val="bg1"/>
              </a:solidFill>
              <a:latin typeface="Century Gothic" panose="020B0502020202020204" pitchFamily="34" charset="0"/>
            </a:rPr>
            <a:t>There are many ways to do the same thing in Excel!</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73024</xdr:colOff>
      <xdr:row>19</xdr:row>
      <xdr:rowOff>142876</xdr:rowOff>
    </xdr:from>
    <xdr:to>
      <xdr:col>6</xdr:col>
      <xdr:colOff>101598</xdr:colOff>
      <xdr:row>36</xdr:row>
      <xdr:rowOff>57150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17</xdr:row>
      <xdr:rowOff>28575</xdr:rowOff>
    </xdr:from>
    <xdr:to>
      <xdr:col>5</xdr:col>
      <xdr:colOff>371475</xdr:colOff>
      <xdr:row>18</xdr:row>
      <xdr:rowOff>104775</xdr:rowOff>
    </xdr:to>
    <xdr:sp macro="" textlink="">
      <xdr:nvSpPr>
        <xdr:cNvPr id="5" name="TextBox 4"/>
        <xdr:cNvSpPr txBox="1"/>
      </xdr:nvSpPr>
      <xdr:spPr>
        <a:xfrm>
          <a:off x="66675" y="2695575"/>
          <a:ext cx="51054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https://www.ablebits.com/office-addins-blog/2014/05/23/make-gantt-chart-excel/</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428625</xdr:colOff>
      <xdr:row>10</xdr:row>
      <xdr:rowOff>123825</xdr:rowOff>
    </xdr:from>
    <xdr:to>
      <xdr:col>10</xdr:col>
      <xdr:colOff>485774</xdr:colOff>
      <xdr:row>32</xdr:row>
      <xdr:rowOff>123825</xdr:rowOff>
    </xdr:to>
    <mc:AlternateContent xmlns:mc="http://schemas.openxmlformats.org/markup-compatibility/2006">
      <mc:Choice xmlns:cx1="http://schemas.microsoft.com/office/drawing/2015/9/8/chartex" Requires="cx1">
        <xdr:graphicFrame macro="">
          <xdr:nvGraphicFramePr>
            <xdr:cNvPr id="2" name="Chart 1"/>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0</xdr:col>
      <xdr:colOff>119062</xdr:colOff>
      <xdr:row>82</xdr:row>
      <xdr:rowOff>109536</xdr:rowOff>
    </xdr:from>
    <xdr:to>
      <xdr:col>6</xdr:col>
      <xdr:colOff>309562</xdr:colOff>
      <xdr:row>99</xdr:row>
      <xdr:rowOff>114299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171270</xdr:colOff>
      <xdr:row>34</xdr:row>
      <xdr:rowOff>184211</xdr:rowOff>
    </xdr:from>
    <xdr:to>
      <xdr:col>8</xdr:col>
      <xdr:colOff>764337</xdr:colOff>
      <xdr:row>64</xdr:row>
      <xdr:rowOff>87702</xdr:rowOff>
    </xdr:to>
    <mc:AlternateContent xmlns:mc="http://schemas.openxmlformats.org/markup-compatibility/2006">
      <mc:Choice xmlns:cx1="http://schemas.microsoft.com/office/drawing/2015/9/8/chartex" Requires="cx1">
        <xdr:graphicFrame macro="">
          <xdr:nvGraphicFramePr>
            <xdr:cNvPr id="6" name="Chart 5"/>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6</xdr:col>
      <xdr:colOff>375788</xdr:colOff>
      <xdr:row>74</xdr:row>
      <xdr:rowOff>41335</xdr:rowOff>
    </xdr:from>
    <xdr:to>
      <xdr:col>10</xdr:col>
      <xdr:colOff>480562</xdr:colOff>
      <xdr:row>99</xdr:row>
      <xdr:rowOff>125802</xdr:rowOff>
    </xdr:to>
    <xdr:sp macro="" textlink="">
      <xdr:nvSpPr>
        <xdr:cNvPr id="3" name="TextBox 2"/>
        <xdr:cNvSpPr txBox="1"/>
      </xdr:nvSpPr>
      <xdr:spPr>
        <a:xfrm>
          <a:off x="4922628" y="14867986"/>
          <a:ext cx="3627226" cy="50266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Extra Credit</a:t>
          </a:r>
        </a:p>
        <a:p>
          <a:endParaRPr lang="en-US" sz="1100"/>
        </a:p>
        <a:p>
          <a:r>
            <a:rPr lang="en-US" sz="1100"/>
            <a:t>Why</a:t>
          </a:r>
          <a:r>
            <a:rPr lang="en-US" sz="1100" baseline="0"/>
            <a:t> can't we use PivotTable data in some graphs, like Column or Bar, but not other types, like TreeMap or Sunburst?</a:t>
          </a:r>
        </a:p>
        <a:p>
          <a:endParaRPr lang="en-US" sz="1100" baseline="0"/>
        </a:p>
        <a:p>
          <a:r>
            <a:rPr lang="en-US" sz="1100" b="0" i="0">
              <a:solidFill>
                <a:schemeClr val="dk1"/>
              </a:solidFill>
              <a:effectLst/>
              <a:latin typeface="+mn-lt"/>
              <a:ea typeface="+mn-ea"/>
              <a:cs typeface="+mn-cs"/>
            </a:rPr>
            <a:t> it's related to the fact that PivotTable data is stored </a:t>
          </a:r>
          <a:r>
            <a:rPr lang="en-US" sz="1100" b="0" i="0" u="none" strike="noStrike">
              <a:solidFill>
                <a:schemeClr val="dk1"/>
              </a:solidFill>
              <a:effectLst/>
              <a:latin typeface="+mn-lt"/>
              <a:ea typeface="+mn-ea"/>
              <a:cs typeface="+mn-cs"/>
              <a:hlinkClick xmlns:r="http://schemas.openxmlformats.org/officeDocument/2006/relationships" r:id=""/>
            </a:rPr>
            <a:t>in a structure called an OLAP cube</a:t>
          </a:r>
          <a:r>
            <a:rPr lang="en-US" sz="1100" b="0" i="0">
              <a:solidFill>
                <a:schemeClr val="dk1"/>
              </a:solidFill>
              <a:effectLst/>
              <a:latin typeface="+mn-lt"/>
              <a:ea typeface="+mn-ea"/>
              <a:cs typeface="+mn-cs"/>
            </a:rPr>
            <a:t> (certainly if you check the 'Add to Data Model' checkbox).</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In a cube, the data is stored as elements, and each 'edge' is a sum that is computed ahead of time. By doing this once, you can do all sort of analysis without re-summing all the data. So if you want, say the profit margin of bikes in February in that graphic, it's easy and right there. If you want the profit margin for all products in February, then it's a simple sum across that right face of green blocks. What you </a:t>
          </a:r>
          <a:r>
            <a:rPr lang="en-US" sz="1100" b="0" i="1">
              <a:solidFill>
                <a:schemeClr val="dk1"/>
              </a:solidFill>
              <a:effectLst/>
              <a:latin typeface="+mn-lt"/>
              <a:ea typeface="+mn-ea"/>
              <a:cs typeface="+mn-cs"/>
            </a:rPr>
            <a:t>don't</a:t>
          </a:r>
          <a:r>
            <a:rPr lang="en-US" sz="1100" b="0" i="0">
              <a:solidFill>
                <a:schemeClr val="dk1"/>
              </a:solidFill>
              <a:effectLst/>
              <a:latin typeface="+mn-lt"/>
              <a:ea typeface="+mn-ea"/>
              <a:cs typeface="+mn-cs"/>
            </a:rPr>
            <a:t> have to do is go back and look at every single data record and see "Is it profit margin category? Is it in February?".</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With some extra code, then you could add these graphs (along with XY), but since column, line, and bar graphs can be created through simple addition and aggregation, they are the prime candidates for taking advantage of the cube.</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https://blogs.office.com/2015/08/11/breaking-down-hierarchical-data-with-treemap-and-sunburst-charts/</a:t>
          </a:r>
        </a:p>
        <a:p>
          <a:endParaRPr lang="en-US" sz="1100"/>
        </a:p>
      </xdr:txBody>
    </xdr:sp>
    <xdr:clientData/>
  </xdr:twoCellAnchor>
  <xdr:twoCellAnchor>
    <xdr:from>
      <xdr:col>0</xdr:col>
      <xdr:colOff>95250</xdr:colOff>
      <xdr:row>20</xdr:row>
      <xdr:rowOff>85725</xdr:rowOff>
    </xdr:from>
    <xdr:to>
      <xdr:col>3</xdr:col>
      <xdr:colOff>352425</xdr:colOff>
      <xdr:row>22</xdr:row>
      <xdr:rowOff>161925</xdr:rowOff>
    </xdr:to>
    <xdr:sp macro="" textlink="">
      <xdr:nvSpPr>
        <xdr:cNvPr id="4" name="TextBox 3"/>
        <xdr:cNvSpPr txBox="1"/>
      </xdr:nvSpPr>
      <xdr:spPr>
        <a:xfrm>
          <a:off x="95250" y="3895725"/>
          <a:ext cx="3400425" cy="4572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https://blogs.office.com/2015/08/11/breaking-down-hierarchical-data-with-treemap-and-sunburst-charts/</a:t>
          </a:r>
        </a:p>
      </xdr:txBody>
    </xdr:sp>
    <xdr:clientData/>
  </xdr:twoCellAnchor>
  <xdr:twoCellAnchor>
    <xdr:from>
      <xdr:col>8</xdr:col>
      <xdr:colOff>35944</xdr:colOff>
      <xdr:row>68</xdr:row>
      <xdr:rowOff>107830</xdr:rowOff>
    </xdr:from>
    <xdr:to>
      <xdr:col>10</xdr:col>
      <xdr:colOff>323491</xdr:colOff>
      <xdr:row>70</xdr:row>
      <xdr:rowOff>125802</xdr:rowOff>
    </xdr:to>
    <xdr:sp macro="" textlink="">
      <xdr:nvSpPr>
        <xdr:cNvPr id="8" name="TextBox 7"/>
        <xdr:cNvSpPr txBox="1"/>
      </xdr:nvSpPr>
      <xdr:spPr>
        <a:xfrm>
          <a:off x="6092406" y="13748349"/>
          <a:ext cx="2300377" cy="41334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latin typeface="Century Gothic" panose="020B0502020202020204" pitchFamily="34" charset="0"/>
            </a:rPr>
            <a:t>PivotTable Graph</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238126</xdr:colOff>
      <xdr:row>3</xdr:row>
      <xdr:rowOff>76200</xdr:rowOff>
    </xdr:from>
    <xdr:to>
      <xdr:col>9</xdr:col>
      <xdr:colOff>333376</xdr:colOff>
      <xdr:row>7</xdr:row>
      <xdr:rowOff>9525</xdr:rowOff>
    </xdr:to>
    <xdr:sp macro="" textlink="">
      <xdr:nvSpPr>
        <xdr:cNvPr id="3" name="TextBox 2"/>
        <xdr:cNvSpPr txBox="1"/>
      </xdr:nvSpPr>
      <xdr:spPr>
        <a:xfrm>
          <a:off x="1457326" y="647700"/>
          <a:ext cx="5886450" cy="695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aseline="0"/>
            <a:t>Using a Legend Entry is the default way to associate a colored line or column to a specific type of data.  In Example Chart #1, we see the default line chart with the color-coded legend at the bottom.  </a:t>
          </a:r>
        </a:p>
        <a:p>
          <a:r>
            <a:rPr lang="en-US" sz="1100" baseline="0"/>
            <a:t>But what if you only use a black and white printer?</a:t>
          </a:r>
        </a:p>
      </xdr:txBody>
    </xdr:sp>
    <xdr:clientData/>
  </xdr:twoCellAnchor>
  <xdr:twoCellAnchor>
    <xdr:from>
      <xdr:col>6</xdr:col>
      <xdr:colOff>404812</xdr:colOff>
      <xdr:row>7</xdr:row>
      <xdr:rowOff>357187</xdr:rowOff>
    </xdr:from>
    <xdr:to>
      <xdr:col>14</xdr:col>
      <xdr:colOff>14287</xdr:colOff>
      <xdr:row>22</xdr:row>
      <xdr:rowOff>52387</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166686</xdr:colOff>
      <xdr:row>45</xdr:row>
      <xdr:rowOff>80962</xdr:rowOff>
    </xdr:from>
    <xdr:to>
      <xdr:col>5</xdr:col>
      <xdr:colOff>876299</xdr:colOff>
      <xdr:row>59</xdr:row>
      <xdr:rowOff>157162</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647701</xdr:colOff>
      <xdr:row>46</xdr:row>
      <xdr:rowOff>57151</xdr:rowOff>
    </xdr:from>
    <xdr:to>
      <xdr:col>13</xdr:col>
      <xdr:colOff>457201</xdr:colOff>
      <xdr:row>48</xdr:row>
      <xdr:rowOff>133350</xdr:rowOff>
    </xdr:to>
    <xdr:sp macro="" textlink="">
      <xdr:nvSpPr>
        <xdr:cNvPr id="8" name="TextBox 7"/>
        <xdr:cNvSpPr txBox="1"/>
      </xdr:nvSpPr>
      <xdr:spPr>
        <a:xfrm>
          <a:off x="5600701" y="9201151"/>
          <a:ext cx="4305300" cy="457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Here</a:t>
          </a:r>
          <a:r>
            <a:rPr lang="en-US" sz="1100" baseline="0"/>
            <a:t> I put the series name at the end of the line graph, and I think it is easier to read in black &amp; white as well as in color.</a:t>
          </a:r>
          <a:endParaRPr lang="en-US" sz="1100"/>
        </a:p>
      </xdr:txBody>
    </xdr:sp>
    <xdr:clientData/>
  </xdr:twoCellAnchor>
  <xdr:twoCellAnchor>
    <xdr:from>
      <xdr:col>6</xdr:col>
      <xdr:colOff>647700</xdr:colOff>
      <xdr:row>49</xdr:row>
      <xdr:rowOff>9525</xdr:rowOff>
    </xdr:from>
    <xdr:to>
      <xdr:col>15</xdr:col>
      <xdr:colOff>0</xdr:colOff>
      <xdr:row>51</xdr:row>
      <xdr:rowOff>95250</xdr:rowOff>
    </xdr:to>
    <xdr:sp macro="" textlink="">
      <xdr:nvSpPr>
        <xdr:cNvPr id="9" name="TextBox 8"/>
        <xdr:cNvSpPr txBox="1"/>
      </xdr:nvSpPr>
      <xdr:spPr>
        <a:xfrm>
          <a:off x="5600700" y="9725025"/>
          <a:ext cx="5067300" cy="466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 found this idea at:</a:t>
          </a:r>
        </a:p>
        <a:p>
          <a:r>
            <a:rPr lang="en-US" sz="1100"/>
            <a:t>https://www.myonlinetraininghub.com/dynamically-label-excel-chart-series-lines</a:t>
          </a:r>
        </a:p>
      </xdr:txBody>
    </xdr:sp>
    <xdr:clientData/>
  </xdr:twoCellAnchor>
  <xdr:twoCellAnchor>
    <xdr:from>
      <xdr:col>6</xdr:col>
      <xdr:colOff>657225</xdr:colOff>
      <xdr:row>51</xdr:row>
      <xdr:rowOff>161925</xdr:rowOff>
    </xdr:from>
    <xdr:to>
      <xdr:col>14</xdr:col>
      <xdr:colOff>552450</xdr:colOff>
      <xdr:row>65</xdr:row>
      <xdr:rowOff>104775</xdr:rowOff>
    </xdr:to>
    <xdr:sp macro="" textlink="">
      <xdr:nvSpPr>
        <xdr:cNvPr id="10" name="TextBox 9"/>
        <xdr:cNvSpPr txBox="1"/>
      </xdr:nvSpPr>
      <xdr:spPr>
        <a:xfrm>
          <a:off x="5610225" y="10258425"/>
          <a:ext cx="5000625" cy="2609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Get the data ready</a:t>
          </a:r>
        </a:p>
        <a:p>
          <a:endParaRPr lang="en-US" sz="1100"/>
        </a:p>
        <a:p>
          <a:r>
            <a:rPr lang="en-US" sz="1100"/>
            <a:t>1) make the data into a table  (Insert &gt; Table) and include the headers</a:t>
          </a:r>
        </a:p>
        <a:p>
          <a:r>
            <a:rPr lang="en-US" sz="1100"/>
            <a:t>2) Add one column for each data.  The column name will display</a:t>
          </a:r>
          <a:r>
            <a:rPr lang="en-US" sz="1100" baseline="0"/>
            <a:t> on the chart.</a:t>
          </a:r>
        </a:p>
        <a:p>
          <a:r>
            <a:rPr lang="en-US" sz="1100" baseline="0"/>
            <a:t>3) I click in cell </a:t>
          </a:r>
          <a:r>
            <a:rPr lang="en-US" sz="1100" b="1" baseline="0"/>
            <a:t>G31</a:t>
          </a:r>
          <a:r>
            <a:rPr lang="en-US" sz="1100" baseline="0"/>
            <a:t>, type this: </a:t>
          </a:r>
        </a:p>
        <a:p>
          <a:endParaRPr lang="en-US" sz="1100" baseline="0"/>
        </a:p>
        <a:p>
          <a:endParaRPr lang="en-US" sz="1100" baseline="0"/>
        </a:p>
        <a:p>
          <a:r>
            <a:rPr lang="en-US" sz="1100" baseline="0"/>
            <a:t>4) Drag and fill this formula from G31:J42.</a:t>
          </a:r>
        </a:p>
        <a:p>
          <a:endParaRPr lang="en-US" sz="1100" baseline="0"/>
        </a:p>
        <a:p>
          <a:r>
            <a:rPr lang="en-US" sz="1100" baseline="0"/>
            <a:t>Why a table?  As soon as you enter new data, the chart will automatically "see" it.</a:t>
          </a:r>
        </a:p>
        <a:p>
          <a:endParaRPr lang="en-US" sz="1100" baseline="0"/>
        </a:p>
        <a:p>
          <a:r>
            <a:rPr lang="en-US" sz="1100" baseline="0"/>
            <a:t>What does the formula do?  We want only the last entry in the table to pull the contents of the corresponding "data" cell into the right hand cells.  We want all the other cells (</a:t>
          </a:r>
          <a:r>
            <a:rPr lang="en-US" sz="1100" baseline="0">
              <a:solidFill>
                <a:schemeClr val="dk1"/>
              </a:solidFill>
              <a:effectLst/>
              <a:latin typeface="+mn-lt"/>
              <a:ea typeface="+mn-ea"/>
              <a:cs typeface="+mn-cs"/>
            </a:rPr>
            <a:t>G31:J41) to have NA - which Excel sees as "nothing" or null.</a:t>
          </a:r>
          <a:endParaRPr lang="en-US" sz="1100" baseline="0"/>
        </a:p>
      </xdr:txBody>
    </xdr:sp>
    <xdr:clientData/>
  </xdr:twoCellAnchor>
  <xdr:twoCellAnchor editAs="oneCell">
    <xdr:from>
      <xdr:col>7</xdr:col>
      <xdr:colOff>561975</xdr:colOff>
      <xdr:row>56</xdr:row>
      <xdr:rowOff>104775</xdr:rowOff>
    </xdr:from>
    <xdr:to>
      <xdr:col>12</xdr:col>
      <xdr:colOff>552894</xdr:colOff>
      <xdr:row>58</xdr:row>
      <xdr:rowOff>66723</xdr:rowOff>
    </xdr:to>
    <xdr:pic>
      <xdr:nvPicPr>
        <xdr:cNvPr id="12" name="Picture 1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210300" y="11153775"/>
          <a:ext cx="3181794" cy="342948"/>
        </a:xfrm>
        <a:prstGeom prst="rect">
          <a:avLst/>
        </a:prstGeom>
      </xdr:spPr>
    </xdr:pic>
    <xdr:clientData/>
  </xdr:twoCellAnchor>
  <xdr:twoCellAnchor>
    <xdr:from>
      <xdr:col>6</xdr:col>
      <xdr:colOff>685800</xdr:colOff>
      <xdr:row>66</xdr:row>
      <xdr:rowOff>152400</xdr:rowOff>
    </xdr:from>
    <xdr:to>
      <xdr:col>14</xdr:col>
      <xdr:colOff>552450</xdr:colOff>
      <xdr:row>79</xdr:row>
      <xdr:rowOff>57150</xdr:rowOff>
    </xdr:to>
    <xdr:sp macro="" textlink="">
      <xdr:nvSpPr>
        <xdr:cNvPr id="13" name="TextBox 12"/>
        <xdr:cNvSpPr txBox="1"/>
      </xdr:nvSpPr>
      <xdr:spPr>
        <a:xfrm>
          <a:off x="5638800" y="13106400"/>
          <a:ext cx="4972050" cy="2381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Make the chart</a:t>
          </a:r>
        </a:p>
        <a:p>
          <a:r>
            <a:rPr lang="en-US" sz="1100"/>
            <a:t>1) Click</a:t>
          </a:r>
          <a:r>
            <a:rPr lang="en-US" sz="1100" baseline="0"/>
            <a:t> on the Table, then Insert &gt; Charts &gt; Insert line, or any of the other 4 ways of making a chart.</a:t>
          </a:r>
        </a:p>
        <a:p>
          <a:r>
            <a:rPr lang="en-US" sz="1100"/>
            <a:t>2) Remove the</a:t>
          </a:r>
          <a:r>
            <a:rPr lang="en-US" sz="1100" baseline="0"/>
            <a:t> legend by clicking on the chart, click on the plus sign (Chart Elements), and deselect the Legend box.</a:t>
          </a:r>
        </a:p>
        <a:p>
          <a:r>
            <a:rPr lang="en-US" sz="1100" baseline="0"/>
            <a:t>3) From the same plus sign box, check mark the Data Labels element, and click on it's arrow to the right of the word.  Click on More Options.  This brings up the Format Data Label controls.</a:t>
          </a:r>
        </a:p>
        <a:p>
          <a:r>
            <a:rPr lang="en-US" sz="1100" baseline="0"/>
            <a:t>4) Remember that the column "Mystery" only has real data at the end, and that points to the last entry of "Mystery Data".  This automatically positions the label to the right spot.</a:t>
          </a:r>
        </a:p>
        <a:p>
          <a:r>
            <a:rPr lang="en-US" sz="1100" baseline="0"/>
            <a:t>5) </a:t>
          </a:r>
          <a:endParaRPr lang="en-US" sz="1100"/>
        </a:p>
      </xdr:txBody>
    </xdr:sp>
    <xdr:clientData/>
  </xdr:twoCellAnchor>
  <xdr:twoCellAnchor editAs="oneCell">
    <xdr:from>
      <xdr:col>0</xdr:col>
      <xdr:colOff>295276</xdr:colOff>
      <xdr:row>60</xdr:row>
      <xdr:rowOff>133351</xdr:rowOff>
    </xdr:from>
    <xdr:to>
      <xdr:col>2</xdr:col>
      <xdr:colOff>989482</xdr:colOff>
      <xdr:row>69</xdr:row>
      <xdr:rowOff>19051</xdr:rowOff>
    </xdr:to>
    <xdr:pic>
      <xdr:nvPicPr>
        <xdr:cNvPr id="15" name="Picture 1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95276" y="11944351"/>
          <a:ext cx="1913406" cy="1600200"/>
        </a:xfrm>
        <a:prstGeom prst="rect">
          <a:avLst/>
        </a:prstGeom>
        <a:effectLst>
          <a:outerShdw blurRad="50800" dist="38100" dir="2700000" algn="tl" rotWithShape="0">
            <a:prstClr val="black">
              <a:alpha val="40000"/>
            </a:prstClr>
          </a:outerShdw>
        </a:effectLst>
      </xdr:spPr>
    </xdr:pic>
    <xdr:clientData/>
  </xdr:twoCellAnchor>
  <xdr:twoCellAnchor editAs="oneCell">
    <xdr:from>
      <xdr:col>3</xdr:col>
      <xdr:colOff>419100</xdr:colOff>
      <xdr:row>60</xdr:row>
      <xdr:rowOff>76200</xdr:rowOff>
    </xdr:from>
    <xdr:to>
      <xdr:col>4</xdr:col>
      <xdr:colOff>674867</xdr:colOff>
      <xdr:row>75</xdr:row>
      <xdr:rowOff>123825</xdr:rowOff>
    </xdr:to>
    <xdr:pic>
      <xdr:nvPicPr>
        <xdr:cNvPr id="16" name="Picture 1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28900" y="11887200"/>
          <a:ext cx="1303517" cy="2905125"/>
        </a:xfrm>
        <a:prstGeom prst="rect">
          <a:avLst/>
        </a:prstGeom>
        <a:effectLst>
          <a:outerShdw blurRad="50800" dist="38100" dir="2700000" algn="tl" rotWithShape="0">
            <a:prstClr val="black">
              <a:alpha val="40000"/>
            </a:prstClr>
          </a:outerShdw>
        </a:effec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9</xdr:col>
      <xdr:colOff>38100</xdr:colOff>
      <xdr:row>4</xdr:row>
      <xdr:rowOff>9525</xdr:rowOff>
    </xdr:from>
    <xdr:to>
      <xdr:col>17</xdr:col>
      <xdr:colOff>152400</xdr:colOff>
      <xdr:row>12</xdr:row>
      <xdr:rowOff>0</xdr:rowOff>
    </xdr:to>
    <xdr:sp macro="" textlink="">
      <xdr:nvSpPr>
        <xdr:cNvPr id="2" name="TextBox 1"/>
        <xdr:cNvSpPr txBox="1"/>
      </xdr:nvSpPr>
      <xdr:spPr>
        <a:xfrm>
          <a:off x="5524500" y="771525"/>
          <a:ext cx="5038725" cy="1590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https://chandoo.org/wp/2017/10/05/histograms-pareto-charts-in-excel/</a:t>
          </a:r>
        </a:p>
        <a:p>
          <a:endParaRPr lang="en-US" sz="1100"/>
        </a:p>
        <a:p>
          <a:r>
            <a:rPr lang="en-US" sz="1100" b="1" i="0">
              <a:solidFill>
                <a:schemeClr val="dk1"/>
              </a:solidFill>
              <a:effectLst/>
              <a:latin typeface="+mn-lt"/>
              <a:ea typeface="+mn-ea"/>
              <a:cs typeface="+mn-cs"/>
            </a:rPr>
            <a:t>Histogram chart shows distribution of data by grouping it in to bins (range of values).</a:t>
          </a:r>
          <a:r>
            <a:rPr lang="en-US" sz="1100" b="0" i="0">
              <a:solidFill>
                <a:schemeClr val="dk1"/>
              </a:solidFill>
              <a:effectLst/>
              <a:latin typeface="+mn-lt"/>
              <a:ea typeface="+mn-ea"/>
              <a:cs typeface="+mn-cs"/>
            </a:rPr>
            <a:t> Let’s say you run a customer care center. You have the call log from last month and you want to know how long customers talk to your representatives. If you just average all call lengths, you might get some value like 90 seconds. But this will not tell you the story. If you visualize the distribution of calls by duration like below, you will get a better picture. That is what a histogram is.</a:t>
          </a:r>
          <a:endParaRPr lang="en-US" sz="1100"/>
        </a:p>
      </xdr:txBody>
    </xdr:sp>
    <xdr:clientData/>
  </xdr:twoCellAnchor>
  <xdr:twoCellAnchor>
    <xdr:from>
      <xdr:col>1</xdr:col>
      <xdr:colOff>95250</xdr:colOff>
      <xdr:row>9</xdr:row>
      <xdr:rowOff>42862</xdr:rowOff>
    </xdr:from>
    <xdr:to>
      <xdr:col>8</xdr:col>
      <xdr:colOff>400050</xdr:colOff>
      <xdr:row>22</xdr:row>
      <xdr:rowOff>119062</xdr:rowOff>
    </xdr:to>
    <mc:AlternateContent xmlns:mc="http://schemas.openxmlformats.org/markup-compatibility/2006">
      <mc:Choice xmlns:cx1="http://schemas.microsoft.com/office/drawing/2015/9/8/chartex" Requires="cx1">
        <xdr:graphicFrame macro="">
          <xdr:nvGraphicFramePr>
            <xdr:cNvPr id="3" name="Chart 2"/>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7</xdr:col>
      <xdr:colOff>542926</xdr:colOff>
      <xdr:row>3</xdr:row>
      <xdr:rowOff>152400</xdr:rowOff>
    </xdr:from>
    <xdr:to>
      <xdr:col>13</xdr:col>
      <xdr:colOff>123826</xdr:colOff>
      <xdr:row>5</xdr:row>
      <xdr:rowOff>114300</xdr:rowOff>
    </xdr:to>
    <xdr:sp macro="" textlink="">
      <xdr:nvSpPr>
        <xdr:cNvPr id="2" name="TextBox 1"/>
        <xdr:cNvSpPr txBox="1"/>
      </xdr:nvSpPr>
      <xdr:spPr>
        <a:xfrm>
          <a:off x="4810126" y="723900"/>
          <a:ext cx="3238500" cy="3429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a:t>https://www.gcflearnfree.org/excel2016/charts/1/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587302</xdr:colOff>
      <xdr:row>15</xdr:row>
      <xdr:rowOff>88851</xdr:rowOff>
    </xdr:from>
    <xdr:to>
      <xdr:col>9</xdr:col>
      <xdr:colOff>278628</xdr:colOff>
      <xdr:row>29</xdr:row>
      <xdr:rowOff>166134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161629</xdr:colOff>
      <xdr:row>15</xdr:row>
      <xdr:rowOff>178861</xdr:rowOff>
    </xdr:from>
    <xdr:to>
      <xdr:col>2</xdr:col>
      <xdr:colOff>533104</xdr:colOff>
      <xdr:row>17</xdr:row>
      <xdr:rowOff>86785</xdr:rowOff>
    </xdr:to>
    <xdr:sp macro="" textlink="">
      <xdr:nvSpPr>
        <xdr:cNvPr id="3" name="TextBox 2"/>
        <xdr:cNvSpPr txBox="1"/>
      </xdr:nvSpPr>
      <xdr:spPr>
        <a:xfrm>
          <a:off x="161629" y="3080663"/>
          <a:ext cx="1589789" cy="284494"/>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 Stacked Column chart</a:t>
          </a:r>
        </a:p>
      </xdr:txBody>
    </xdr:sp>
    <xdr:clientData/>
  </xdr:twoCellAnchor>
  <xdr:twoCellAnchor>
    <xdr:from>
      <xdr:col>1</xdr:col>
      <xdr:colOff>599930</xdr:colOff>
      <xdr:row>30</xdr:row>
      <xdr:rowOff>44744</xdr:rowOff>
    </xdr:from>
    <xdr:to>
      <xdr:col>9</xdr:col>
      <xdr:colOff>291256</xdr:colOff>
      <xdr:row>44</xdr:row>
      <xdr:rowOff>118729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169213</xdr:colOff>
      <xdr:row>31</xdr:row>
      <xdr:rowOff>30200</xdr:rowOff>
    </xdr:from>
    <xdr:to>
      <xdr:col>2</xdr:col>
      <xdr:colOff>312088</xdr:colOff>
      <xdr:row>32</xdr:row>
      <xdr:rowOff>134975</xdr:rowOff>
    </xdr:to>
    <xdr:sp macro="" textlink="">
      <xdr:nvSpPr>
        <xdr:cNvPr id="6" name="TextBox 5"/>
        <xdr:cNvSpPr txBox="1"/>
      </xdr:nvSpPr>
      <xdr:spPr>
        <a:xfrm>
          <a:off x="169213" y="5944560"/>
          <a:ext cx="1361189" cy="29306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 Stacked Bar Chart</a:t>
          </a:r>
        </a:p>
      </xdr:txBody>
    </xdr:sp>
    <xdr:clientData/>
  </xdr:twoCellAnchor>
  <xdr:twoCellAnchor>
    <xdr:from>
      <xdr:col>10</xdr:col>
      <xdr:colOff>170582</xdr:colOff>
      <xdr:row>15</xdr:row>
      <xdr:rowOff>89334</xdr:rowOff>
    </xdr:from>
    <xdr:to>
      <xdr:col>17</xdr:col>
      <xdr:colOff>475382</xdr:colOff>
      <xdr:row>29</xdr:row>
      <xdr:rowOff>168762</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588617</xdr:colOff>
      <xdr:row>17</xdr:row>
      <xdr:rowOff>61970</xdr:rowOff>
    </xdr:from>
    <xdr:to>
      <xdr:col>18</xdr:col>
      <xdr:colOff>531467</xdr:colOff>
      <xdr:row>19</xdr:row>
      <xdr:rowOff>128645</xdr:rowOff>
    </xdr:to>
    <xdr:sp macro="" textlink="">
      <xdr:nvSpPr>
        <xdr:cNvPr id="8" name="TextBox 7"/>
        <xdr:cNvSpPr txBox="1"/>
      </xdr:nvSpPr>
      <xdr:spPr>
        <a:xfrm>
          <a:off x="9803501" y="3340342"/>
          <a:ext cx="1770321" cy="44324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a:t>
          </a:r>
          <a:r>
            <a:rPr lang="en-US" sz="1100" baseline="0"/>
            <a:t> 3D Stacked Column chart with switch Row/Column</a:t>
          </a:r>
        </a:p>
        <a:p>
          <a:endParaRPr lang="en-US" sz="1100"/>
        </a:p>
      </xdr:txBody>
    </xdr:sp>
    <xdr:clientData/>
  </xdr:twoCellAnchor>
  <xdr:twoCellAnchor>
    <xdr:from>
      <xdr:col>1</xdr:col>
      <xdr:colOff>604040</xdr:colOff>
      <xdr:row>48</xdr:row>
      <xdr:rowOff>149002</xdr:rowOff>
    </xdr:from>
    <xdr:to>
      <xdr:col>9</xdr:col>
      <xdr:colOff>235297</xdr:colOff>
      <xdr:row>63</xdr:row>
      <xdr:rowOff>66103</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185980</xdr:colOff>
      <xdr:row>49</xdr:row>
      <xdr:rowOff>57037</xdr:rowOff>
    </xdr:from>
    <xdr:to>
      <xdr:col>3</xdr:col>
      <xdr:colOff>60375</xdr:colOff>
      <xdr:row>50</xdr:row>
      <xdr:rowOff>145627</xdr:rowOff>
    </xdr:to>
    <xdr:sp macro="" textlink="">
      <xdr:nvSpPr>
        <xdr:cNvPr id="13" name="TextBox 12"/>
        <xdr:cNvSpPr txBox="1"/>
      </xdr:nvSpPr>
      <xdr:spPr>
        <a:xfrm>
          <a:off x="185980" y="9333559"/>
          <a:ext cx="1696569" cy="281851"/>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3D</a:t>
          </a:r>
          <a:r>
            <a:rPr lang="en-US" sz="1100" baseline="0"/>
            <a:t> 100% Stacked columns</a:t>
          </a:r>
          <a:endParaRPr lang="en-US" sz="1100"/>
        </a:p>
      </xdr:txBody>
    </xdr:sp>
    <xdr:clientData/>
  </xdr:twoCellAnchor>
  <xdr:twoCellAnchor>
    <xdr:from>
      <xdr:col>10</xdr:col>
      <xdr:colOff>13804</xdr:colOff>
      <xdr:row>49</xdr:row>
      <xdr:rowOff>5296</xdr:rowOff>
    </xdr:from>
    <xdr:to>
      <xdr:col>17</xdr:col>
      <xdr:colOff>138044</xdr:colOff>
      <xdr:row>63</xdr:row>
      <xdr:rowOff>22150</xdr:rowOff>
    </xdr:to>
    <xdr:sp macro="" textlink="">
      <xdr:nvSpPr>
        <xdr:cNvPr id="14" name="TextBox 13"/>
        <xdr:cNvSpPr txBox="1"/>
      </xdr:nvSpPr>
      <xdr:spPr>
        <a:xfrm>
          <a:off x="6182903" y="9042970"/>
          <a:ext cx="4388339" cy="26528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Select</a:t>
          </a:r>
          <a:r>
            <a:rPr lang="en-US" sz="1100" baseline="0"/>
            <a:t> the </a:t>
          </a:r>
          <a:r>
            <a:rPr lang="en-US" sz="1100" u="sng" baseline="0"/>
            <a:t>entire</a:t>
          </a:r>
          <a:r>
            <a:rPr lang="en-US" sz="1100" baseline="0"/>
            <a:t> table, including the total expenses and total rent columns.  Create a 3D 100% stacked column chart as usual.</a:t>
          </a:r>
        </a:p>
        <a:p>
          <a:endParaRPr lang="en-US" sz="1100" baseline="0"/>
        </a:p>
        <a:p>
          <a:r>
            <a:rPr lang="en-US" sz="1100" baseline="0"/>
            <a:t>2  Move your mouse over to the right side of chart to get the 3 buttons to appear.  Click on the Chart </a:t>
          </a:r>
          <a:r>
            <a:rPr lang="en-US" sz="1100" b="1" baseline="0"/>
            <a:t>Filters</a:t>
          </a:r>
          <a:r>
            <a:rPr lang="en-US" sz="1100" baseline="0"/>
            <a:t> button.</a:t>
          </a:r>
        </a:p>
        <a:p>
          <a:endParaRPr lang="en-US" sz="1100"/>
        </a:p>
        <a:p>
          <a:r>
            <a:rPr lang="en-US" sz="1100"/>
            <a:t>3 </a:t>
          </a:r>
          <a:r>
            <a:rPr lang="en-US" sz="1100" b="1"/>
            <a:t>Deselect</a:t>
          </a:r>
          <a:r>
            <a:rPr lang="en-US" sz="1100" baseline="0"/>
            <a:t> the "gas" through "cleaning" fields.  Now you will only see the total expenses and total rent fields.</a:t>
          </a:r>
        </a:p>
        <a:p>
          <a:endParaRPr lang="en-US" sz="1100" baseline="0"/>
        </a:p>
        <a:p>
          <a:r>
            <a:rPr lang="en-US" sz="1100" baseline="0"/>
            <a:t>4  On the Chart Tools &gt; Design &gt; Data, click on "</a:t>
          </a:r>
          <a:r>
            <a:rPr lang="en-US" sz="1100" b="1" baseline="0"/>
            <a:t>Select Data</a:t>
          </a:r>
          <a:r>
            <a:rPr lang="en-US" sz="1100" baseline="0"/>
            <a:t>".  Now click on "Edit" and scroll down to the last two fields, in this case Series8 and Series9.</a:t>
          </a:r>
        </a:p>
        <a:p>
          <a:endParaRPr lang="en-US" sz="1100" baseline="0"/>
        </a:p>
        <a:p>
          <a:r>
            <a:rPr lang="en-US" sz="1100" baseline="0"/>
            <a:t>5 Click on the first field you want to update (Series8), click on Edit.  Now give the series a new name, press OK.  Repeat for Series9.</a:t>
          </a:r>
          <a:endParaRPr lang="en-US" sz="1100"/>
        </a:p>
      </xdr:txBody>
    </xdr:sp>
    <xdr:clientData/>
  </xdr:twoCellAnchor>
  <xdr:twoCellAnchor editAs="oneCell">
    <xdr:from>
      <xdr:col>2</xdr:col>
      <xdr:colOff>19050</xdr:colOff>
      <xdr:row>65</xdr:row>
      <xdr:rowOff>126988</xdr:rowOff>
    </xdr:from>
    <xdr:to>
      <xdr:col>9</xdr:col>
      <xdr:colOff>67455</xdr:colOff>
      <xdr:row>78</xdr:row>
      <xdr:rowOff>67103</xdr:rowOff>
    </xdr:to>
    <xdr:pic>
      <xdr:nvPicPr>
        <xdr:cNvPr id="15" name="Picture 14"/>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38250" y="12318988"/>
          <a:ext cx="4391805" cy="2416615"/>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7</xdr:col>
      <xdr:colOff>485775</xdr:colOff>
      <xdr:row>64</xdr:row>
      <xdr:rowOff>57150</xdr:rowOff>
    </xdr:from>
    <xdr:to>
      <xdr:col>12</xdr:col>
      <xdr:colOff>371895</xdr:colOff>
      <xdr:row>72</xdr:row>
      <xdr:rowOff>28784</xdr:rowOff>
    </xdr:to>
    <xdr:pic>
      <xdr:nvPicPr>
        <xdr:cNvPr id="16" name="Picture 15"/>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4752975" y="12058650"/>
          <a:ext cx="3010320" cy="1495634"/>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10</xdr:col>
      <xdr:colOff>170482</xdr:colOff>
      <xdr:row>30</xdr:row>
      <xdr:rowOff>36855</xdr:rowOff>
    </xdr:from>
    <xdr:to>
      <xdr:col>17</xdr:col>
      <xdr:colOff>481023</xdr:colOff>
      <xdr:row>44</xdr:row>
      <xdr:rowOff>118275</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77528</xdr:colOff>
      <xdr:row>30</xdr:row>
      <xdr:rowOff>88604</xdr:rowOff>
    </xdr:from>
    <xdr:to>
      <xdr:col>18</xdr:col>
      <xdr:colOff>354417</xdr:colOff>
      <xdr:row>34</xdr:row>
      <xdr:rowOff>44302</xdr:rowOff>
    </xdr:to>
    <xdr:sp macro="" textlink="">
      <xdr:nvSpPr>
        <xdr:cNvPr id="18" name="TextBox 17"/>
        <xdr:cNvSpPr txBox="1"/>
      </xdr:nvSpPr>
      <xdr:spPr>
        <a:xfrm>
          <a:off x="9901569" y="5814680"/>
          <a:ext cx="1495203" cy="708837"/>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ysClr val="windowText" lastClr="000000"/>
              </a:solidFill>
            </a:rPr>
            <a:t>3D</a:t>
          </a:r>
          <a:r>
            <a:rPr lang="en-US" sz="1100"/>
            <a:t> Clustered Bar, </a:t>
          </a:r>
        </a:p>
        <a:p>
          <a:r>
            <a:rPr lang="en-US" sz="1100"/>
            <a:t>Chart Tools Design,</a:t>
          </a:r>
        </a:p>
        <a:p>
          <a:r>
            <a:rPr lang="en-US" sz="1100"/>
            <a:t>Quick Layout</a:t>
          </a:r>
        </a:p>
      </xdr:txBody>
    </xdr:sp>
    <xdr:clientData/>
  </xdr:twoCellAnchor>
  <xdr:twoCellAnchor editAs="oneCell">
    <xdr:from>
      <xdr:col>15</xdr:col>
      <xdr:colOff>542702</xdr:colOff>
      <xdr:row>65</xdr:row>
      <xdr:rowOff>177211</xdr:rowOff>
    </xdr:from>
    <xdr:to>
      <xdr:col>18</xdr:col>
      <xdr:colOff>265173</xdr:colOff>
      <xdr:row>81</xdr:row>
      <xdr:rowOff>164371</xdr:rowOff>
    </xdr:to>
    <xdr:pic>
      <xdr:nvPicPr>
        <xdr:cNvPr id="4" name="Picture 3"/>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9757586" y="12227444"/>
          <a:ext cx="1549942" cy="2999718"/>
        </a:xfrm>
        <a:prstGeom prst="rect">
          <a:avLst/>
        </a:prstGeom>
      </xdr:spPr>
    </xdr:pic>
    <xdr:clientData/>
  </xdr:twoCellAnchor>
  <xdr:twoCellAnchor>
    <xdr:from>
      <xdr:col>12</xdr:col>
      <xdr:colOff>55378</xdr:colOff>
      <xdr:row>76</xdr:row>
      <xdr:rowOff>166133</xdr:rowOff>
    </xdr:from>
    <xdr:to>
      <xdr:col>15</xdr:col>
      <xdr:colOff>409795</xdr:colOff>
      <xdr:row>81</xdr:row>
      <xdr:rowOff>33225</xdr:rowOff>
    </xdr:to>
    <xdr:sp macro="" textlink="">
      <xdr:nvSpPr>
        <xdr:cNvPr id="10" name="TextBox 9"/>
        <xdr:cNvSpPr txBox="1"/>
      </xdr:nvSpPr>
      <xdr:spPr>
        <a:xfrm>
          <a:off x="7442791" y="14287499"/>
          <a:ext cx="2181888" cy="808517"/>
        </a:xfrm>
        <a:prstGeom prst="rect">
          <a:avLst/>
        </a:prstGeom>
        <a:solidFill>
          <a:schemeClr val="accent4">
            <a:lumMod val="20000"/>
            <a:lumOff val="80000"/>
          </a:schemeClr>
        </a:solidFill>
        <a:ln w="9525" cmpd="sng">
          <a:solidFill>
            <a:schemeClr val="tx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Sometimes you want the series to be A-Z, other times Z-A.  In the Format Axis</a:t>
          </a:r>
          <a:r>
            <a:rPr lang="en-US" sz="1100" baseline="0"/>
            <a:t> box, check this box to see how the data is presented.</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390131</xdr:colOff>
      <xdr:row>18</xdr:row>
      <xdr:rowOff>111079</xdr:rowOff>
    </xdr:from>
    <xdr:to>
      <xdr:col>9</xdr:col>
      <xdr:colOff>352</xdr:colOff>
      <xdr:row>28</xdr:row>
      <xdr:rowOff>153148</xdr:rowOff>
    </xdr:to>
    <xdr:sp macro="" textlink="">
      <xdr:nvSpPr>
        <xdr:cNvPr id="4" name="TextBox 3"/>
        <xdr:cNvSpPr txBox="1"/>
      </xdr:nvSpPr>
      <xdr:spPr>
        <a:xfrm>
          <a:off x="3587028" y="3647372"/>
          <a:ext cx="3442117" cy="190327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 rotate the date/time axis:</a:t>
          </a:r>
        </a:p>
        <a:p>
          <a:r>
            <a:rPr lang="en-US" sz="1100"/>
            <a:t>1 Right-click</a:t>
          </a:r>
          <a:r>
            <a:rPr lang="en-US" sz="1100" baseline="0"/>
            <a:t> on the date/time labels, the "Format Axis" options pop-up on the right side of the screen.</a:t>
          </a:r>
          <a:endParaRPr lang="en-US" sz="1100"/>
        </a:p>
        <a:p>
          <a:endParaRPr lang="en-US" sz="1100"/>
        </a:p>
        <a:p>
          <a:r>
            <a:rPr lang="en-US" sz="1100"/>
            <a:t>2 click on Axis Options  </a:t>
          </a:r>
        </a:p>
        <a:p>
          <a:endParaRPr lang="en-US" sz="1100"/>
        </a:p>
        <a:p>
          <a:r>
            <a:rPr lang="en-US" sz="1100"/>
            <a:t>3 click on the Size &amp; Properties icon </a:t>
          </a:r>
        </a:p>
        <a:p>
          <a:endParaRPr lang="en-US" sz="1100"/>
        </a:p>
        <a:p>
          <a:r>
            <a:rPr lang="en-US" sz="1100"/>
            <a:t>4</a:t>
          </a:r>
          <a:r>
            <a:rPr lang="en-US" sz="1100" baseline="0"/>
            <a:t> click on Text direction's down arrow to choose new way to rotate text. </a:t>
          </a:r>
          <a:endParaRPr lang="en-US" sz="1100"/>
        </a:p>
      </xdr:txBody>
    </xdr:sp>
    <xdr:clientData/>
  </xdr:twoCellAnchor>
  <xdr:twoCellAnchor>
    <xdr:from>
      <xdr:col>1</xdr:col>
      <xdr:colOff>49215</xdr:colOff>
      <xdr:row>19</xdr:row>
      <xdr:rowOff>15474</xdr:rowOff>
    </xdr:from>
    <xdr:to>
      <xdr:col>3</xdr:col>
      <xdr:colOff>601267</xdr:colOff>
      <xdr:row>44</xdr:row>
      <xdr:rowOff>35967</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23798</xdr:colOff>
      <xdr:row>47</xdr:row>
      <xdr:rowOff>62577</xdr:rowOff>
    </xdr:from>
    <xdr:to>
      <xdr:col>3</xdr:col>
      <xdr:colOff>419606</xdr:colOff>
      <xdr:row>73</xdr:row>
      <xdr:rowOff>154256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209066</xdr:colOff>
      <xdr:row>47</xdr:row>
      <xdr:rowOff>81769</xdr:rowOff>
    </xdr:from>
    <xdr:to>
      <xdr:col>11</xdr:col>
      <xdr:colOff>4155</xdr:colOff>
      <xdr:row>65</xdr:row>
      <xdr:rowOff>26152</xdr:rowOff>
    </xdr:to>
    <xdr:sp macro="" textlink="">
      <xdr:nvSpPr>
        <xdr:cNvPr id="5" name="TextBox 4"/>
        <xdr:cNvSpPr txBox="1"/>
      </xdr:nvSpPr>
      <xdr:spPr>
        <a:xfrm>
          <a:off x="3421735" y="9170879"/>
          <a:ext cx="4848183" cy="34315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this example, the</a:t>
          </a:r>
          <a:r>
            <a:rPr lang="en-US" sz="1100" baseline="0"/>
            <a:t> data lines have markers (little dots), and the recommended numbers are simple lines.</a:t>
          </a:r>
        </a:p>
        <a:p>
          <a:endParaRPr lang="en-US" sz="1100" baseline="0"/>
        </a:p>
        <a:p>
          <a:r>
            <a:rPr lang="en-US" sz="1100" baseline="0"/>
            <a:t>1 Right-click the "recommended" line,  and selected "Format Data Series".</a:t>
          </a:r>
        </a:p>
        <a:p>
          <a:endParaRPr lang="en-US" sz="1100" baseline="0"/>
        </a:p>
        <a:p>
          <a:r>
            <a:rPr lang="en-US" sz="1100" baseline="0"/>
            <a:t>2 Click the button with the paint can icon</a:t>
          </a:r>
        </a:p>
        <a:p>
          <a:endParaRPr lang="en-US" sz="1100" baseline="0"/>
        </a:p>
        <a:p>
          <a:r>
            <a:rPr lang="en-US" sz="1100" baseline="0"/>
            <a:t>3 Click the "Marker" button.</a:t>
          </a:r>
        </a:p>
        <a:p>
          <a:endParaRPr lang="en-US" sz="1100" baseline="0"/>
        </a:p>
        <a:p>
          <a:r>
            <a:rPr lang="en-US" sz="1100" baseline="0"/>
            <a:t>4 Expand the "Marker Options" section.</a:t>
          </a:r>
        </a:p>
        <a:p>
          <a:endParaRPr lang="en-US" sz="1100" baseline="0"/>
        </a:p>
        <a:p>
          <a:r>
            <a:rPr lang="en-US" sz="1100" baseline="0"/>
            <a:t>5 Select the "Built-In" option.</a:t>
          </a:r>
        </a:p>
        <a:p>
          <a:endParaRPr lang="en-US" sz="1100" baseline="0"/>
        </a:p>
        <a:p>
          <a:r>
            <a:rPr lang="en-US" sz="1100" baseline="0"/>
            <a:t>6 In the "Type" list, chose the type of marker (or no marker) you want to use.</a:t>
          </a:r>
        </a:p>
        <a:p>
          <a:endParaRPr lang="en-US" sz="1100" baseline="0"/>
        </a:p>
        <a:p>
          <a:r>
            <a:rPr lang="en-US" sz="1100" baseline="0"/>
            <a:t>7 In the "Size" list, select the size of the markers.</a:t>
          </a:r>
        </a:p>
        <a:p>
          <a:endParaRPr lang="en-US" sz="1100" baseline="0"/>
        </a:p>
        <a:p>
          <a:r>
            <a:rPr lang="en-US" sz="1100" baseline="0"/>
            <a:t>8 Make other customizations to the markers as desired.  Change color, etc.</a:t>
          </a:r>
          <a:endParaRPr lang="en-US" sz="1100"/>
        </a:p>
      </xdr:txBody>
    </xdr:sp>
    <xdr:clientData/>
  </xdr:twoCellAnchor>
  <xdr:twoCellAnchor editAs="oneCell">
    <xdr:from>
      <xdr:col>4</xdr:col>
      <xdr:colOff>408284</xdr:colOff>
      <xdr:row>29</xdr:row>
      <xdr:rowOff>113007</xdr:rowOff>
    </xdr:from>
    <xdr:to>
      <xdr:col>7</xdr:col>
      <xdr:colOff>833797</xdr:colOff>
      <xdr:row>44</xdr:row>
      <xdr:rowOff>34704</xdr:rowOff>
    </xdr:to>
    <xdr:pic>
      <xdr:nvPicPr>
        <xdr:cNvPr id="8" name="Picture 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605181" y="5696628"/>
          <a:ext cx="2702754" cy="2713507"/>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11</xdr:col>
      <xdr:colOff>435889</xdr:colOff>
      <xdr:row>47</xdr:row>
      <xdr:rowOff>48434</xdr:rowOff>
    </xdr:from>
    <xdr:to>
      <xdr:col>15</xdr:col>
      <xdr:colOff>475276</xdr:colOff>
      <xdr:row>74</xdr:row>
      <xdr:rowOff>129153</xdr:rowOff>
    </xdr:to>
    <xdr:pic>
      <xdr:nvPicPr>
        <xdr:cNvPr id="9" name="Picture 8"/>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701652" y="9137544"/>
          <a:ext cx="2493285" cy="5311398"/>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466725</xdr:colOff>
      <xdr:row>4</xdr:row>
      <xdr:rowOff>142875</xdr:rowOff>
    </xdr:from>
    <xdr:to>
      <xdr:col>13</xdr:col>
      <xdr:colOff>161925</xdr:colOff>
      <xdr:row>19</xdr:row>
      <xdr:rowOff>28575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533400</xdr:colOff>
      <xdr:row>21</xdr:row>
      <xdr:rowOff>133350</xdr:rowOff>
    </xdr:from>
    <xdr:to>
      <xdr:col>14</xdr:col>
      <xdr:colOff>323850</xdr:colOff>
      <xdr:row>24</xdr:row>
      <xdr:rowOff>76200</xdr:rowOff>
    </xdr:to>
    <xdr:sp macro="" textlink="">
      <xdr:nvSpPr>
        <xdr:cNvPr id="4" name="TextBox 3"/>
        <xdr:cNvSpPr txBox="1"/>
      </xdr:nvSpPr>
      <xdr:spPr>
        <a:xfrm>
          <a:off x="4305300" y="4133850"/>
          <a:ext cx="5276850"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Bar and Line charts</a:t>
          </a:r>
          <a:r>
            <a:rPr lang="en-US" sz="1100" baseline="0"/>
            <a:t> are useful to display two different types of information.  Here I show two years of sales and the percentage of growth between those years.</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247650</xdr:colOff>
      <xdr:row>4</xdr:row>
      <xdr:rowOff>104775</xdr:rowOff>
    </xdr:from>
    <xdr:to>
      <xdr:col>8</xdr:col>
      <xdr:colOff>400049</xdr:colOff>
      <xdr:row>17</xdr:row>
      <xdr:rowOff>142875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523875</xdr:colOff>
      <xdr:row>5</xdr:row>
      <xdr:rowOff>38101</xdr:rowOff>
    </xdr:from>
    <xdr:to>
      <xdr:col>8</xdr:col>
      <xdr:colOff>57150</xdr:colOff>
      <xdr:row>6</xdr:row>
      <xdr:rowOff>104775</xdr:rowOff>
    </xdr:to>
    <xdr:sp macro="" textlink="">
      <xdr:nvSpPr>
        <xdr:cNvPr id="3" name="TextBox 2"/>
        <xdr:cNvSpPr txBox="1"/>
      </xdr:nvSpPr>
      <xdr:spPr>
        <a:xfrm>
          <a:off x="4181475" y="228601"/>
          <a:ext cx="752475" cy="257174"/>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Pie Chart</a:t>
          </a:r>
        </a:p>
      </xdr:txBody>
    </xdr:sp>
    <xdr:clientData/>
  </xdr:twoCellAnchor>
  <xdr:twoCellAnchor>
    <xdr:from>
      <xdr:col>8</xdr:col>
      <xdr:colOff>476250</xdr:colOff>
      <xdr:row>4</xdr:row>
      <xdr:rowOff>85726</xdr:rowOff>
    </xdr:from>
    <xdr:to>
      <xdr:col>13</xdr:col>
      <xdr:colOff>542925</xdr:colOff>
      <xdr:row>11</xdr:row>
      <xdr:rowOff>104776</xdr:rowOff>
    </xdr:to>
    <xdr:sp macro="" textlink="">
      <xdr:nvSpPr>
        <xdr:cNvPr id="4" name="TextBox 3"/>
        <xdr:cNvSpPr txBox="1"/>
      </xdr:nvSpPr>
      <xdr:spPr>
        <a:xfrm>
          <a:off x="5353050" y="847726"/>
          <a:ext cx="3114675" cy="1352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Pie Charts show</a:t>
          </a:r>
          <a:r>
            <a:rPr lang="en-US" sz="1100" baseline="0"/>
            <a:t> percentages of a whole.</a:t>
          </a:r>
        </a:p>
        <a:p>
          <a:r>
            <a:rPr lang="en-US" sz="1100" baseline="0"/>
            <a:t>To update the wedge color to match the favorite color, double-click on the legend's color, note the blue dots around the selected item.</a:t>
          </a:r>
        </a:p>
        <a:p>
          <a:endParaRPr lang="en-US" sz="1100" baseline="0"/>
        </a:p>
        <a:p>
          <a:r>
            <a:rPr lang="en-US" sz="1100" baseline="0"/>
            <a:t>Now, right click the item, select the desired color and click the Fill button.</a:t>
          </a:r>
          <a:endParaRPr lang="en-US" sz="1100"/>
        </a:p>
      </xdr:txBody>
    </xdr:sp>
    <xdr:clientData/>
  </xdr:twoCellAnchor>
  <xdr:twoCellAnchor editAs="oneCell">
    <xdr:from>
      <xdr:col>12</xdr:col>
      <xdr:colOff>190500</xdr:colOff>
      <xdr:row>8</xdr:row>
      <xdr:rowOff>9525</xdr:rowOff>
    </xdr:from>
    <xdr:to>
      <xdr:col>13</xdr:col>
      <xdr:colOff>9585</xdr:colOff>
      <xdr:row>9</xdr:row>
      <xdr:rowOff>152447</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05700" y="771525"/>
          <a:ext cx="428685" cy="333422"/>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11</xdr:col>
      <xdr:colOff>257176</xdr:colOff>
      <xdr:row>11</xdr:row>
      <xdr:rowOff>9524</xdr:rowOff>
    </xdr:from>
    <xdr:to>
      <xdr:col>13</xdr:col>
      <xdr:colOff>388935</xdr:colOff>
      <xdr:row>24</xdr:row>
      <xdr:rowOff>124309</xdr:rowOff>
    </xdr:to>
    <xdr:pic>
      <xdr:nvPicPr>
        <xdr:cNvPr id="6" name="Picture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962776" y="1914524"/>
          <a:ext cx="1350959" cy="2591285"/>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0</xdr:col>
      <xdr:colOff>204787</xdr:colOff>
      <xdr:row>18</xdr:row>
      <xdr:rowOff>19050</xdr:rowOff>
    </xdr:from>
    <xdr:to>
      <xdr:col>7</xdr:col>
      <xdr:colOff>600075</xdr:colOff>
      <xdr:row>31</xdr:row>
      <xdr:rowOff>180975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161926</xdr:colOff>
      <xdr:row>19</xdr:row>
      <xdr:rowOff>142875</xdr:rowOff>
    </xdr:from>
    <xdr:to>
      <xdr:col>7</xdr:col>
      <xdr:colOff>285750</xdr:colOff>
      <xdr:row>21</xdr:row>
      <xdr:rowOff>19050</xdr:rowOff>
    </xdr:to>
    <xdr:sp macro="" textlink="">
      <xdr:nvSpPr>
        <xdr:cNvPr id="8" name="TextBox 7"/>
        <xdr:cNvSpPr txBox="1"/>
      </xdr:nvSpPr>
      <xdr:spPr>
        <a:xfrm>
          <a:off x="3819526" y="3571875"/>
          <a:ext cx="733424" cy="25717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Pie</a:t>
          </a:r>
          <a:r>
            <a:rPr lang="en-US" sz="1100" baseline="0"/>
            <a:t> of Pie</a:t>
          </a:r>
          <a:endParaRPr lang="en-US" sz="1100"/>
        </a:p>
      </xdr:txBody>
    </xdr:sp>
    <xdr:clientData/>
  </xdr:twoCellAnchor>
  <xdr:twoCellAnchor>
    <xdr:from>
      <xdr:col>8</xdr:col>
      <xdr:colOff>190499</xdr:colOff>
      <xdr:row>24</xdr:row>
      <xdr:rowOff>66674</xdr:rowOff>
    </xdr:from>
    <xdr:to>
      <xdr:col>13</xdr:col>
      <xdr:colOff>342900</xdr:colOff>
      <xdr:row>33</xdr:row>
      <xdr:rowOff>133349</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342900</xdr:colOff>
      <xdr:row>32</xdr:row>
      <xdr:rowOff>47626</xdr:rowOff>
    </xdr:from>
    <xdr:to>
      <xdr:col>4</xdr:col>
      <xdr:colOff>457200</xdr:colOff>
      <xdr:row>33</xdr:row>
      <xdr:rowOff>152400</xdr:rowOff>
    </xdr:to>
    <xdr:sp macro="" textlink="">
      <xdr:nvSpPr>
        <xdr:cNvPr id="10" name="TextBox 9"/>
        <xdr:cNvSpPr txBox="1"/>
      </xdr:nvSpPr>
      <xdr:spPr>
        <a:xfrm>
          <a:off x="342900" y="6143626"/>
          <a:ext cx="2552700" cy="295274"/>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with .75</a:t>
          </a:r>
          <a:r>
            <a:rPr lang="en-US" sz="1100" baseline="0"/>
            <a:t> pt wide line around the border</a:t>
          </a:r>
          <a:endParaRPr lang="en-US" sz="1100"/>
        </a:p>
      </xdr:txBody>
    </xdr:sp>
    <xdr:clientData/>
  </xdr:twoCellAnchor>
</xdr:wsDr>
</file>

<file path=xl/drawings/drawing7.xml><?xml version="1.0" encoding="utf-8"?>
<c:userShapes xmlns:c="http://schemas.openxmlformats.org/drawingml/2006/chart">
  <cdr:relSizeAnchor xmlns:cdr="http://schemas.openxmlformats.org/drawingml/2006/chartDrawing">
    <cdr:from>
      <cdr:x>0.68496</cdr:x>
      <cdr:y>0.46181</cdr:y>
    </cdr:from>
    <cdr:to>
      <cdr:x>1</cdr:x>
      <cdr:y>0.64236</cdr:y>
    </cdr:to>
    <cdr:sp macro="" textlink="">
      <cdr:nvSpPr>
        <cdr:cNvPr id="2" name="TextBox 1"/>
        <cdr:cNvSpPr txBox="1"/>
      </cdr:nvSpPr>
      <cdr:spPr>
        <a:xfrm xmlns:a="http://schemas.openxmlformats.org/drawingml/2006/main">
          <a:off x="3467101" y="1266825"/>
          <a:ext cx="1257300" cy="495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8.xml><?xml version="1.0" encoding="utf-8"?>
<c:userShapes xmlns:c="http://schemas.openxmlformats.org/drawingml/2006/chart">
  <cdr:relSizeAnchor xmlns:cdr="http://schemas.openxmlformats.org/drawingml/2006/chartDrawing">
    <cdr:from>
      <cdr:x>0.625</cdr:x>
      <cdr:y>0.04278</cdr:y>
    </cdr:from>
    <cdr:to>
      <cdr:x>0.99702</cdr:x>
      <cdr:y>0.28877</cdr:y>
    </cdr:to>
    <cdr:sp macro="" textlink="">
      <cdr:nvSpPr>
        <cdr:cNvPr id="2" name="TextBox 1"/>
        <cdr:cNvSpPr txBox="1"/>
      </cdr:nvSpPr>
      <cdr:spPr>
        <a:xfrm xmlns:a="http://schemas.openxmlformats.org/drawingml/2006/main">
          <a:off x="2000251" y="76201"/>
          <a:ext cx="1190625" cy="438150"/>
        </a:xfrm>
        <a:prstGeom xmlns:a="http://schemas.openxmlformats.org/drawingml/2006/main" prst="rect">
          <a:avLst/>
        </a:prstGeom>
        <a:solidFill xmlns:a="http://schemas.openxmlformats.org/drawingml/2006/main">
          <a:schemeClr val="accent2"/>
        </a:solidFill>
      </cdr:spPr>
      <cdr:txBody>
        <a:bodyPr xmlns:a="http://schemas.openxmlformats.org/drawingml/2006/main" vertOverflow="clip" wrap="square" rtlCol="0"/>
        <a:lstStyle xmlns:a="http://schemas.openxmlformats.org/drawingml/2006/main"/>
        <a:p xmlns:a="http://schemas.openxmlformats.org/drawingml/2006/main">
          <a:r>
            <a:rPr lang="en-US" sz="1100"/>
            <a:t>3D Pie chart</a:t>
          </a:r>
        </a:p>
        <a:p xmlns:a="http://schemas.openxmlformats.org/drawingml/2006/main">
          <a:r>
            <a:rPr lang="en-US" sz="1100"/>
            <a:t>with Gradient fill	</a:t>
          </a:r>
        </a:p>
      </cdr:txBody>
    </cdr:sp>
  </cdr:relSizeAnchor>
</c:userShapes>
</file>

<file path=xl/drawings/drawing9.xml><?xml version="1.0" encoding="utf-8"?>
<xdr:wsDr xmlns:xdr="http://schemas.openxmlformats.org/drawingml/2006/spreadsheetDrawing" xmlns:a="http://schemas.openxmlformats.org/drawingml/2006/main">
  <xdr:twoCellAnchor>
    <xdr:from>
      <xdr:col>6</xdr:col>
      <xdr:colOff>209550</xdr:colOff>
      <xdr:row>4</xdr:row>
      <xdr:rowOff>71437</xdr:rowOff>
    </xdr:from>
    <xdr:to>
      <xdr:col>13</xdr:col>
      <xdr:colOff>514350</xdr:colOff>
      <xdr:row>18</xdr:row>
      <xdr:rowOff>33337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xdr:colOff>
      <xdr:row>25</xdr:row>
      <xdr:rowOff>104775</xdr:rowOff>
    </xdr:from>
    <xdr:to>
      <xdr:col>5</xdr:col>
      <xdr:colOff>400050</xdr:colOff>
      <xdr:row>28</xdr:row>
      <xdr:rowOff>171450</xdr:rowOff>
    </xdr:to>
    <xdr:sp macro="" textlink="">
      <xdr:nvSpPr>
        <xdr:cNvPr id="3" name="TextBox 2"/>
        <xdr:cNvSpPr txBox="1"/>
      </xdr:nvSpPr>
      <xdr:spPr>
        <a:xfrm>
          <a:off x="57150" y="4467225"/>
          <a:ext cx="36766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https://www.extendoffice.com/documents/excel/2138-excel-create-stock-chart.html</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artha Nelson, Skokie Public Library" refreshedDate="42789.478585069446" createdVersion="6" refreshedVersion="6" minRefreshableVersion="3" recordCount="15">
  <cacheSource type="worksheet">
    <worksheetSource name="StaffComputers"/>
  </cacheSource>
  <cacheFields count="4">
    <cacheField name="Department" numFmtId="0">
      <sharedItems count="5">
        <s v="Accounting"/>
        <s v="Administration"/>
        <s v="R&amp;D"/>
        <s v="Sales"/>
        <s v="Warehouse"/>
      </sharedItems>
    </cacheField>
    <cacheField name="Job type" numFmtId="0">
      <sharedItems/>
    </cacheField>
    <cacheField name="Computer" numFmtId="0">
      <sharedItems count="5">
        <s v="Apple Mac"/>
        <s v="Android"/>
        <s v="PC desktop"/>
        <s v="PC laptop"/>
        <s v="None"/>
      </sharedItems>
    </cacheField>
    <cacheField name="Count" numFmtId="0">
      <sharedItems containsSemiMixedTypes="0" containsString="0" containsNumber="1" containsInteger="1" minValue="1" maxValue="1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5">
  <r>
    <x v="0"/>
    <s v="Full-time"/>
    <x v="0"/>
    <n v="5"/>
  </r>
  <r>
    <x v="0"/>
    <s v="Part-time"/>
    <x v="0"/>
    <n v="2"/>
  </r>
  <r>
    <x v="0"/>
    <s v="Consultant"/>
    <x v="1"/>
    <n v="2"/>
  </r>
  <r>
    <x v="1"/>
    <s v="Full-time"/>
    <x v="2"/>
    <n v="3"/>
  </r>
  <r>
    <x v="1"/>
    <s v="Full-time"/>
    <x v="3"/>
    <n v="2"/>
  </r>
  <r>
    <x v="2"/>
    <s v="Full-time"/>
    <x v="2"/>
    <n v="7"/>
  </r>
  <r>
    <x v="3"/>
    <s v="Full-time"/>
    <x v="2"/>
    <n v="1"/>
  </r>
  <r>
    <x v="3"/>
    <s v="Part-time"/>
    <x v="2"/>
    <n v="4"/>
  </r>
  <r>
    <x v="3"/>
    <s v="Full-time"/>
    <x v="3"/>
    <n v="5"/>
  </r>
  <r>
    <x v="3"/>
    <s v="Part-time"/>
    <x v="3"/>
    <n v="3"/>
  </r>
  <r>
    <x v="3"/>
    <s v="Consultant"/>
    <x v="4"/>
    <n v="1"/>
  </r>
  <r>
    <x v="3"/>
    <s v="Temporary"/>
    <x v="2"/>
    <n v="3"/>
  </r>
  <r>
    <x v="4"/>
    <s v="Full-time"/>
    <x v="2"/>
    <n v="10"/>
  </r>
  <r>
    <x v="4"/>
    <s v="Full-time"/>
    <x v="3"/>
    <n v="4"/>
  </r>
  <r>
    <x v="4"/>
    <s v="Part-time"/>
    <x v="4"/>
    <n v="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5" cacheId="1" applyNumberFormats="0" applyBorderFormats="0" applyFontFormats="0" applyPatternFormats="0" applyAlignmentFormats="0" applyWidthHeightFormats="1" dataCaption="Values" updatedVersion="6" minRefreshableVersion="3" useAutoFormatting="1" rowGrandTotals="0" colGrandTotals="0" itemPrintTitles="1" createdVersion="6" indent="0" outline="1" outlineData="1" multipleFieldFilters="0" chartFormat="1">
  <location ref="A73:F79" firstHeaderRow="1" firstDataRow="2" firstDataCol="1"/>
  <pivotFields count="4">
    <pivotField axis="axisCol" showAll="0">
      <items count="6">
        <item x="0"/>
        <item x="1"/>
        <item x="2"/>
        <item x="3"/>
        <item x="4"/>
        <item t="default"/>
      </items>
    </pivotField>
    <pivotField showAll="0"/>
    <pivotField axis="axisRow" showAll="0">
      <items count="6">
        <item x="1"/>
        <item x="0"/>
        <item x="4"/>
        <item x="2"/>
        <item x="3"/>
        <item t="default"/>
      </items>
    </pivotField>
    <pivotField dataField="1" showAll="0"/>
  </pivotFields>
  <rowFields count="1">
    <field x="2"/>
  </rowFields>
  <rowItems count="5">
    <i>
      <x/>
    </i>
    <i>
      <x v="1"/>
    </i>
    <i>
      <x v="2"/>
    </i>
    <i>
      <x v="3"/>
    </i>
    <i>
      <x v="4"/>
    </i>
  </rowItems>
  <colFields count="1">
    <field x="0"/>
  </colFields>
  <colItems count="5">
    <i>
      <x/>
    </i>
    <i>
      <x v="1"/>
    </i>
    <i>
      <x v="2"/>
    </i>
    <i>
      <x v="3"/>
    </i>
    <i>
      <x v="4"/>
    </i>
  </colItems>
  <dataFields count="1">
    <dataField name="Sum of Count" fld="3" baseField="0" baseItem="0"/>
  </dataFields>
  <chartFormats count="5">
    <chartFormat chart="0" format="5" series="1">
      <pivotArea type="data" outline="0" fieldPosition="0">
        <references count="2">
          <reference field="4294967294" count="1" selected="0">
            <x v="0"/>
          </reference>
          <reference field="0" count="1" selected="0">
            <x v="0"/>
          </reference>
        </references>
      </pivotArea>
    </chartFormat>
    <chartFormat chart="0" format="6" series="1">
      <pivotArea type="data" outline="0" fieldPosition="0">
        <references count="2">
          <reference field="4294967294" count="1" selected="0">
            <x v="0"/>
          </reference>
          <reference field="0" count="1" selected="0">
            <x v="1"/>
          </reference>
        </references>
      </pivotArea>
    </chartFormat>
    <chartFormat chart="0" format="7" series="1">
      <pivotArea type="data" outline="0" fieldPosition="0">
        <references count="2">
          <reference field="4294967294" count="1" selected="0">
            <x v="0"/>
          </reference>
          <reference field="0" count="1" selected="0">
            <x v="2"/>
          </reference>
        </references>
      </pivotArea>
    </chartFormat>
    <chartFormat chart="0" format="8" series="1">
      <pivotArea type="data" outline="0" fieldPosition="0">
        <references count="2">
          <reference field="4294967294" count="1" selected="0">
            <x v="0"/>
          </reference>
          <reference field="0" count="1" selected="0">
            <x v="3"/>
          </reference>
        </references>
      </pivotArea>
    </chartFormat>
    <chartFormat chart="0" format="9" series="1">
      <pivotArea type="data" outline="0" fieldPosition="0">
        <references count="2">
          <reference field="4294967294" count="1" selected="0">
            <x v="0"/>
          </reference>
          <reference field="0"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This is a pivot table" hideValuesRow="1"/>
    </ext>
  </extLst>
</pivotTableDefinition>
</file>

<file path=xl/tables/table1.xml><?xml version="1.0" encoding="utf-8"?>
<table xmlns="http://schemas.openxmlformats.org/spreadsheetml/2006/main" id="7" name="FirstChart" displayName="FirstChart" ref="B7:G12" totalsRowShown="0" headerRowDxfId="16">
  <autoFilter ref="B7:G12"/>
  <tableColumns count="6">
    <tableColumn id="1" name="Genre"/>
    <tableColumn id="2" name="January" dataDxfId="15" dataCellStyle="Currency"/>
    <tableColumn id="3" name="February" dataDxfId="14" dataCellStyle="Currency"/>
    <tableColumn id="4" name="March" dataDxfId="13" dataCellStyle="Currency"/>
    <tableColumn id="5" name="April" dataDxfId="12" dataCellStyle="Currency"/>
    <tableColumn id="6" name="May" dataDxfId="11" dataCellStyle="Currency"/>
  </tableColumns>
  <tableStyleInfo name="TableStyleMedium16" showFirstColumn="0" showLastColumn="0" showRowStripes="1" showColumnStripes="0"/>
</table>
</file>

<file path=xl/tables/table2.xml><?xml version="1.0" encoding="utf-8"?>
<table xmlns="http://schemas.openxmlformats.org/spreadsheetml/2006/main" id="8" name="SecondGraph" displayName="SecondGraph" ref="B6:F11" totalsRowShown="0" headerRowDxfId="10" dataDxfId="9">
  <autoFilter ref="B6:F11"/>
  <tableColumns count="5">
    <tableColumn id="1" name="Salesperson" dataDxfId="8"/>
    <tableColumn id="2" name="September" dataDxfId="7"/>
    <tableColumn id="3" name="October" dataDxfId="6"/>
    <tableColumn id="4" name="November" dataDxfId="5"/>
    <tableColumn id="5" name="December" dataDxfId="4"/>
  </tableColumns>
  <tableStyleInfo name="TableStyleMedium2" showFirstColumn="0" showLastColumn="0" showRowStripes="1" showColumnStripes="0"/>
</table>
</file>

<file path=xl/tables/table3.xml><?xml version="1.0" encoding="utf-8"?>
<table xmlns="http://schemas.openxmlformats.org/spreadsheetml/2006/main" id="2" name="JobType" displayName="JobType" ref="F4:F8" totalsRowShown="0">
  <autoFilter ref="F4:F8"/>
  <tableColumns count="1">
    <tableColumn id="1" name="Job type choice"/>
  </tableColumns>
  <tableStyleInfo name="TableStyleLight21" showFirstColumn="0" showLastColumn="0" showRowStripes="1" showColumnStripes="0"/>
</table>
</file>

<file path=xl/tables/table4.xml><?xml version="1.0" encoding="utf-8"?>
<table xmlns="http://schemas.openxmlformats.org/spreadsheetml/2006/main" id="3" name="ComputerType" displayName="ComputerType" ref="F10:F16" totalsRowShown="0">
  <autoFilter ref="F10:F16"/>
  <tableColumns count="1">
    <tableColumn id="1" name="Computer Type"/>
  </tableColumns>
  <tableStyleInfo name="TableStyleMedium5" showFirstColumn="0" showLastColumn="0" showRowStripes="1" showColumnStripes="0"/>
</table>
</file>

<file path=xl/tables/table5.xml><?xml version="1.0" encoding="utf-8"?>
<table xmlns="http://schemas.openxmlformats.org/spreadsheetml/2006/main" id="4" name="Department" displayName="Department" ref="H4:H10" totalsRowShown="0">
  <autoFilter ref="H4:H10"/>
  <tableColumns count="1">
    <tableColumn id="1" name="Department"/>
  </tableColumns>
  <tableStyleInfo name="TableStyleMedium3" showFirstColumn="0" showLastColumn="0" showRowStripes="1" showColumnStripes="0"/>
</table>
</file>

<file path=xl/tables/table6.xml><?xml version="1.0" encoding="utf-8"?>
<table xmlns="http://schemas.openxmlformats.org/spreadsheetml/2006/main" id="1" name="StaffComputers" displayName="StaffComputers" ref="A4:D19" totalsRowShown="0" headerRowDxfId="3">
  <autoFilter ref="A4:D19"/>
  <sortState ref="A6:D16">
    <sortCondition ref="A1:A16"/>
  </sortState>
  <tableColumns count="4">
    <tableColumn id="1" name="Department"/>
    <tableColumn id="2" name="Job type"/>
    <tableColumn id="3" name="Computer"/>
    <tableColumn id="4" name="Count"/>
  </tableColumns>
  <tableStyleInfo name="TableStyleMedium2" showFirstColumn="0" showLastColumn="0" showRowStripes="1" showColumnStripes="0"/>
</table>
</file>

<file path=xl/tables/table7.xml><?xml version="1.0" encoding="utf-8"?>
<table xmlns="http://schemas.openxmlformats.org/spreadsheetml/2006/main" id="5" name="TabChart1" displayName="TabChart1" ref="A30:J42" totalsRowShown="0" headerRowDxfId="2">
  <autoFilter ref="A30:J42"/>
  <tableColumns count="10">
    <tableColumn id="1" name="Year"/>
    <tableColumn id="2" name="Month"/>
    <tableColumn id="3" name="Mystery Data"/>
    <tableColumn id="4" name="Romance Data"/>
    <tableColumn id="5" name="Sci Fi Data"/>
    <tableColumn id="6" name="Poetry Data"/>
    <tableColumn id="7" name="Mystery" dataDxfId="1">
      <calculatedColumnFormula>IF(AND(C32="",C31&lt;&gt;""),TabChart1[[#This Row],[Mystery Data]],NA())</calculatedColumnFormula>
    </tableColumn>
    <tableColumn id="8" name="Romance">
      <calculatedColumnFormula>IF(AND(D32="",D31&lt;&gt;""),TabChart1[[#This Row],[Romance Data]],NA())</calculatedColumnFormula>
    </tableColumn>
    <tableColumn id="9" name="Sci Fi">
      <calculatedColumnFormula>IF(AND(E32="",E31&lt;&gt;""),TabChart1[[#This Row],[Sci Fi Data]],NA())</calculatedColumnFormula>
    </tableColumn>
    <tableColumn id="10" name="Poetry">
      <calculatedColumnFormula>IF(AND(F32="",F31&lt;&gt;""),TabChart1[[#This Row],[Poetry Data]],NA())</calculatedColumnFormula>
    </tableColumn>
  </tableColumns>
  <tableStyleInfo name="TableStyleMedium2" showFirstColumn="0" showLastColumn="0" showRowStripes="1" showColumnStripes="0"/>
</table>
</file>

<file path=xl/tables/table8.xml><?xml version="1.0" encoding="utf-8"?>
<table xmlns="http://schemas.openxmlformats.org/spreadsheetml/2006/main" id="6" name="HistoSales" displayName="HistoSales" ref="J15:M39" totalsRowShown="0" headerRowDxfId="0">
  <autoFilter ref="J15:M39"/>
  <tableColumns count="4">
    <tableColumn id="1" name="Customer ID"/>
    <tableColumn id="2" name="Duration"/>
    <tableColumn id="3" name="purchase Amount "/>
    <tableColumn id="4" name="Rep"/>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7" Type="http://schemas.openxmlformats.org/officeDocument/2006/relationships/table" Target="../tables/table6.xml"/><Relationship Id="rId2" Type="http://schemas.openxmlformats.org/officeDocument/2006/relationships/printerSettings" Target="../printerSettings/printerSettings8.bin"/><Relationship Id="rId1" Type="http://schemas.openxmlformats.org/officeDocument/2006/relationships/pivotTable" Target="../pivotTables/pivotTable1.xml"/><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9.bin"/><Relationship Id="rId1" Type="http://schemas.openxmlformats.org/officeDocument/2006/relationships/hyperlink" Target="https://www.myonlinetraininghub.com/dynamically-label-excel-chart-series-lines" TargetMode="External"/><Relationship Id="rId4" Type="http://schemas.openxmlformats.org/officeDocument/2006/relationships/table" Target="../tables/table7.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40" sqref="I40"/>
    </sheetView>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view="pageBreakPreview" zoomScale="118" zoomScaleNormal="100" zoomScaleSheetLayoutView="118" workbookViewId="0">
      <selection sqref="A1:G3"/>
    </sheetView>
  </sheetViews>
  <sheetFormatPr defaultRowHeight="15" x14ac:dyDescent="0.25"/>
  <cols>
    <col min="1" max="1" width="13.42578125" style="6" customWidth="1"/>
    <col min="2" max="2" width="23.42578125" customWidth="1"/>
    <col min="3" max="3" width="9.7109375" style="10" bestFit="1" customWidth="1"/>
    <col min="5" max="5" width="10.7109375" customWidth="1"/>
  </cols>
  <sheetData>
    <row r="1" spans="1:7" s="18" customFormat="1" x14ac:dyDescent="0.25">
      <c r="A1" s="29" t="s">
        <v>191</v>
      </c>
      <c r="B1" s="42"/>
      <c r="C1" s="42"/>
      <c r="D1" s="42"/>
      <c r="E1" s="42"/>
      <c r="F1" s="42"/>
      <c r="G1" s="42"/>
    </row>
    <row r="2" spans="1:7" s="18" customFormat="1" x14ac:dyDescent="0.25">
      <c r="A2" s="42"/>
      <c r="B2" s="42"/>
      <c r="C2" s="42"/>
      <c r="D2" s="42"/>
      <c r="E2" s="42"/>
      <c r="F2" s="42"/>
      <c r="G2" s="42"/>
    </row>
    <row r="3" spans="1:7" s="18" customFormat="1" x14ac:dyDescent="0.25">
      <c r="A3" s="42"/>
      <c r="B3" s="42"/>
      <c r="C3" s="42"/>
      <c r="D3" s="42"/>
      <c r="E3" s="42"/>
      <c r="F3" s="42"/>
      <c r="G3" s="42"/>
    </row>
    <row r="4" spans="1:7" s="6" customFormat="1" x14ac:dyDescent="0.25">
      <c r="B4" s="32" t="s">
        <v>58</v>
      </c>
      <c r="C4" s="32"/>
      <c r="D4" s="32"/>
    </row>
    <row r="5" spans="1:7" x14ac:dyDescent="0.25">
      <c r="B5" s="5" t="s">
        <v>54</v>
      </c>
      <c r="C5" s="9" t="s">
        <v>55</v>
      </c>
      <c r="D5" s="5" t="s">
        <v>56</v>
      </c>
      <c r="E5" s="5" t="s">
        <v>57</v>
      </c>
    </row>
    <row r="6" spans="1:7" x14ac:dyDescent="0.25">
      <c r="A6" s="6" t="s">
        <v>59</v>
      </c>
      <c r="B6" t="s">
        <v>60</v>
      </c>
      <c r="C6" s="10">
        <v>42778</v>
      </c>
      <c r="D6">
        <v>1</v>
      </c>
      <c r="E6" s="8">
        <f t="shared" ref="E6:E16" si="0">C6+D6</f>
        <v>42779</v>
      </c>
    </row>
    <row r="7" spans="1:7" x14ac:dyDescent="0.25">
      <c r="A7" s="6" t="s">
        <v>59</v>
      </c>
      <c r="B7" t="s">
        <v>61</v>
      </c>
      <c r="C7" s="10">
        <v>42779</v>
      </c>
      <c r="D7">
        <v>2</v>
      </c>
      <c r="E7" s="8">
        <f t="shared" si="0"/>
        <v>42781</v>
      </c>
    </row>
    <row r="8" spans="1:7" x14ac:dyDescent="0.25">
      <c r="A8" s="6" t="s">
        <v>59</v>
      </c>
      <c r="B8" t="s">
        <v>62</v>
      </c>
      <c r="C8" s="10">
        <v>42786</v>
      </c>
      <c r="D8">
        <v>2</v>
      </c>
      <c r="E8" s="8">
        <f t="shared" si="0"/>
        <v>42788</v>
      </c>
    </row>
    <row r="9" spans="1:7" x14ac:dyDescent="0.25">
      <c r="A9" s="6" t="s">
        <v>63</v>
      </c>
      <c r="B9" t="s">
        <v>64</v>
      </c>
      <c r="C9" s="10">
        <v>42787</v>
      </c>
      <c r="D9">
        <v>1</v>
      </c>
      <c r="E9" s="8">
        <f t="shared" si="0"/>
        <v>42788</v>
      </c>
    </row>
    <row r="10" spans="1:7" s="6" customFormat="1" x14ac:dyDescent="0.25">
      <c r="A10" s="6" t="s">
        <v>63</v>
      </c>
      <c r="B10" s="6" t="s">
        <v>67</v>
      </c>
      <c r="C10" s="10">
        <v>42787</v>
      </c>
      <c r="D10" s="6">
        <v>10</v>
      </c>
      <c r="E10" s="8">
        <f t="shared" si="0"/>
        <v>42797</v>
      </c>
    </row>
    <row r="11" spans="1:7" x14ac:dyDescent="0.25">
      <c r="A11" s="6" t="s">
        <v>63</v>
      </c>
      <c r="B11" t="s">
        <v>65</v>
      </c>
      <c r="C11" s="10">
        <v>42787</v>
      </c>
      <c r="D11">
        <v>3</v>
      </c>
      <c r="E11" s="8">
        <f t="shared" si="0"/>
        <v>42790</v>
      </c>
    </row>
    <row r="12" spans="1:7" x14ac:dyDescent="0.25">
      <c r="A12" s="6" t="s">
        <v>63</v>
      </c>
      <c r="B12" t="s">
        <v>63</v>
      </c>
      <c r="C12" s="10">
        <v>42793</v>
      </c>
      <c r="D12">
        <v>5</v>
      </c>
      <c r="E12" s="8">
        <f t="shared" si="0"/>
        <v>42798</v>
      </c>
    </row>
    <row r="13" spans="1:7" x14ac:dyDescent="0.25">
      <c r="A13" s="6" t="s">
        <v>66</v>
      </c>
      <c r="B13" t="s">
        <v>70</v>
      </c>
      <c r="C13" s="10">
        <v>42798</v>
      </c>
      <c r="D13">
        <v>4</v>
      </c>
      <c r="E13" s="8">
        <f t="shared" si="0"/>
        <v>42802</v>
      </c>
    </row>
    <row r="14" spans="1:7" x14ac:dyDescent="0.25">
      <c r="A14" s="6" t="s">
        <v>66</v>
      </c>
      <c r="B14" t="s">
        <v>69</v>
      </c>
      <c r="C14" s="10">
        <v>42799</v>
      </c>
      <c r="D14">
        <v>4</v>
      </c>
      <c r="E14" s="8">
        <f t="shared" si="0"/>
        <v>42803</v>
      </c>
    </row>
    <row r="15" spans="1:7" x14ac:dyDescent="0.25">
      <c r="A15" s="6" t="s">
        <v>68</v>
      </c>
      <c r="B15" t="s">
        <v>71</v>
      </c>
      <c r="C15" s="10">
        <v>42826</v>
      </c>
      <c r="D15">
        <v>1</v>
      </c>
      <c r="E15" s="8">
        <f t="shared" si="0"/>
        <v>42827</v>
      </c>
    </row>
    <row r="16" spans="1:7" x14ac:dyDescent="0.25">
      <c r="A16" s="6" t="s">
        <v>72</v>
      </c>
      <c r="B16" t="s">
        <v>73</v>
      </c>
      <c r="C16" s="10">
        <v>42826</v>
      </c>
      <c r="D16">
        <v>14</v>
      </c>
      <c r="E16" s="8">
        <f t="shared" si="0"/>
        <v>42840</v>
      </c>
    </row>
  </sheetData>
  <mergeCells count="2">
    <mergeCell ref="B4:D4"/>
    <mergeCell ref="A1:G3"/>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view="pageLayout" zoomScaleNormal="53" workbookViewId="0">
      <selection activeCell="F10" sqref="F10"/>
    </sheetView>
  </sheetViews>
  <sheetFormatPr defaultRowHeight="15" x14ac:dyDescent="0.25"/>
  <cols>
    <col min="1" max="1" width="13.140625" customWidth="1"/>
    <col min="2" max="2" width="16.28515625" customWidth="1"/>
    <col min="3" max="3" width="14.42578125" customWidth="1"/>
    <col min="4" max="4" width="5" customWidth="1"/>
    <col min="5" max="5" width="5.5703125" customWidth="1"/>
    <col min="6" max="6" width="13.5703125" style="14" customWidth="1"/>
    <col min="7" max="7" width="8" style="14" customWidth="1"/>
    <col min="8" max="8" width="14.42578125" style="14" customWidth="1"/>
    <col min="9" max="9" width="13.5703125" customWidth="1"/>
    <col min="10" max="10" width="16.7109375" customWidth="1"/>
  </cols>
  <sheetData>
    <row r="1" spans="1:11" s="18" customFormat="1" x14ac:dyDescent="0.25">
      <c r="A1" s="43" t="s">
        <v>127</v>
      </c>
      <c r="B1" s="35"/>
      <c r="C1" s="35"/>
      <c r="D1" s="35"/>
      <c r="E1" s="35"/>
      <c r="F1" s="35"/>
      <c r="G1" s="35"/>
      <c r="H1" s="35"/>
      <c r="I1" s="35"/>
      <c r="J1" s="35"/>
      <c r="K1" s="35"/>
    </row>
    <row r="2" spans="1:11" s="18" customFormat="1" x14ac:dyDescent="0.25">
      <c r="A2" s="35"/>
      <c r="B2" s="35"/>
      <c r="C2" s="35"/>
      <c r="D2" s="35"/>
      <c r="E2" s="35"/>
      <c r="F2" s="35"/>
      <c r="G2" s="35"/>
      <c r="H2" s="35"/>
      <c r="I2" s="35"/>
      <c r="J2" s="35"/>
      <c r="K2" s="35"/>
    </row>
    <row r="3" spans="1:11" s="18" customFormat="1" x14ac:dyDescent="0.25">
      <c r="A3" s="35"/>
      <c r="B3" s="35"/>
      <c r="C3" s="35"/>
      <c r="D3" s="35"/>
      <c r="E3" s="35"/>
      <c r="F3" s="35"/>
      <c r="G3" s="35"/>
      <c r="H3" s="35"/>
      <c r="I3" s="35"/>
      <c r="J3" s="35"/>
      <c r="K3" s="35"/>
    </row>
    <row r="4" spans="1:11" x14ac:dyDescent="0.25">
      <c r="A4" s="5" t="s">
        <v>80</v>
      </c>
      <c r="B4" s="5" t="s">
        <v>81</v>
      </c>
      <c r="C4" s="5" t="s">
        <v>82</v>
      </c>
      <c r="D4" s="5" t="s">
        <v>38</v>
      </c>
      <c r="F4" t="s">
        <v>83</v>
      </c>
      <c r="H4" t="s">
        <v>80</v>
      </c>
    </row>
    <row r="5" spans="1:11" x14ac:dyDescent="0.25">
      <c r="A5" t="s">
        <v>99</v>
      </c>
      <c r="B5" t="s">
        <v>84</v>
      </c>
      <c r="C5" t="s">
        <v>89</v>
      </c>
      <c r="D5">
        <v>5</v>
      </c>
      <c r="F5" t="s">
        <v>84</v>
      </c>
      <c r="H5" t="s">
        <v>98</v>
      </c>
    </row>
    <row r="6" spans="1:11" x14ac:dyDescent="0.25">
      <c r="A6" s="7" t="s">
        <v>99</v>
      </c>
      <c r="B6" s="7" t="s">
        <v>85</v>
      </c>
      <c r="C6" s="7" t="s">
        <v>89</v>
      </c>
      <c r="D6">
        <v>2</v>
      </c>
      <c r="F6" t="s">
        <v>85</v>
      </c>
      <c r="H6" t="s">
        <v>99</v>
      </c>
    </row>
    <row r="7" spans="1:11" x14ac:dyDescent="0.25">
      <c r="A7" s="7" t="s">
        <v>99</v>
      </c>
      <c r="B7" s="7" t="s">
        <v>86</v>
      </c>
      <c r="C7" s="7" t="s">
        <v>93</v>
      </c>
      <c r="D7">
        <v>2</v>
      </c>
      <c r="F7" t="s">
        <v>86</v>
      </c>
      <c r="H7" t="s">
        <v>95</v>
      </c>
    </row>
    <row r="8" spans="1:11" x14ac:dyDescent="0.25">
      <c r="A8" s="7" t="s">
        <v>100</v>
      </c>
      <c r="B8" s="7" t="s">
        <v>84</v>
      </c>
      <c r="C8" s="7" t="s">
        <v>91</v>
      </c>
      <c r="D8">
        <v>3</v>
      </c>
      <c r="F8" t="s">
        <v>87</v>
      </c>
      <c r="H8" t="s">
        <v>96</v>
      </c>
    </row>
    <row r="9" spans="1:11" x14ac:dyDescent="0.25">
      <c r="A9" s="7" t="s">
        <v>100</v>
      </c>
      <c r="B9" s="7" t="s">
        <v>84</v>
      </c>
      <c r="C9" s="7" t="s">
        <v>92</v>
      </c>
      <c r="D9">
        <v>2</v>
      </c>
      <c r="H9" t="s">
        <v>97</v>
      </c>
    </row>
    <row r="10" spans="1:11" x14ac:dyDescent="0.25">
      <c r="A10" s="7" t="s">
        <v>96</v>
      </c>
      <c r="B10" s="7" t="s">
        <v>84</v>
      </c>
      <c r="C10" s="7" t="s">
        <v>91</v>
      </c>
      <c r="D10">
        <v>7</v>
      </c>
      <c r="F10" t="s">
        <v>88</v>
      </c>
      <c r="H10" t="s">
        <v>100</v>
      </c>
    </row>
    <row r="11" spans="1:11" x14ac:dyDescent="0.25">
      <c r="A11" s="7" t="s">
        <v>95</v>
      </c>
      <c r="B11" s="7" t="s">
        <v>84</v>
      </c>
      <c r="C11" s="7" t="s">
        <v>91</v>
      </c>
      <c r="D11">
        <v>1</v>
      </c>
      <c r="F11" t="s">
        <v>89</v>
      </c>
    </row>
    <row r="12" spans="1:11" x14ac:dyDescent="0.25">
      <c r="A12" s="7" t="s">
        <v>95</v>
      </c>
      <c r="B12" s="7" t="s">
        <v>85</v>
      </c>
      <c r="C12" s="7" t="s">
        <v>91</v>
      </c>
      <c r="D12">
        <v>4</v>
      </c>
      <c r="F12" t="s">
        <v>90</v>
      </c>
    </row>
    <row r="13" spans="1:11" x14ac:dyDescent="0.25">
      <c r="A13" s="7" t="s">
        <v>95</v>
      </c>
      <c r="B13" s="7" t="s">
        <v>84</v>
      </c>
      <c r="C13" s="7" t="s">
        <v>92</v>
      </c>
      <c r="D13">
        <v>5</v>
      </c>
      <c r="F13" t="s">
        <v>92</v>
      </c>
    </row>
    <row r="14" spans="1:11" x14ac:dyDescent="0.25">
      <c r="A14" s="7" t="s">
        <v>95</v>
      </c>
      <c r="B14" s="7" t="s">
        <v>85</v>
      </c>
      <c r="C14" s="7" t="s">
        <v>92</v>
      </c>
      <c r="D14">
        <v>3</v>
      </c>
      <c r="F14" t="s">
        <v>91</v>
      </c>
    </row>
    <row r="15" spans="1:11" x14ac:dyDescent="0.25">
      <c r="A15" s="7" t="s">
        <v>95</v>
      </c>
      <c r="B15" s="7" t="s">
        <v>86</v>
      </c>
      <c r="C15" s="7" t="s">
        <v>94</v>
      </c>
      <c r="D15">
        <v>1</v>
      </c>
      <c r="F15" t="s">
        <v>93</v>
      </c>
    </row>
    <row r="16" spans="1:11" x14ac:dyDescent="0.25">
      <c r="A16" s="7" t="s">
        <v>95</v>
      </c>
      <c r="B16" s="7" t="s">
        <v>87</v>
      </c>
      <c r="C16" s="7" t="s">
        <v>91</v>
      </c>
      <c r="D16">
        <v>3</v>
      </c>
      <c r="F16" t="s">
        <v>94</v>
      </c>
    </row>
    <row r="17" spans="1:4" x14ac:dyDescent="0.25">
      <c r="A17" s="7" t="s">
        <v>97</v>
      </c>
      <c r="B17" s="7" t="s">
        <v>84</v>
      </c>
      <c r="C17" s="7" t="s">
        <v>91</v>
      </c>
      <c r="D17">
        <v>10</v>
      </c>
    </row>
    <row r="18" spans="1:4" x14ac:dyDescent="0.25">
      <c r="A18" s="14" t="s">
        <v>97</v>
      </c>
      <c r="B18" s="14" t="s">
        <v>84</v>
      </c>
      <c r="C18" s="14" t="s">
        <v>92</v>
      </c>
      <c r="D18">
        <v>4</v>
      </c>
    </row>
    <row r="19" spans="1:4" x14ac:dyDescent="0.25">
      <c r="A19" s="14" t="s">
        <v>97</v>
      </c>
      <c r="B19" s="14" t="s">
        <v>85</v>
      </c>
      <c r="C19" s="14" t="s">
        <v>94</v>
      </c>
      <c r="D19">
        <v>6</v>
      </c>
    </row>
    <row r="20" spans="1:4" x14ac:dyDescent="0.25">
      <c r="A20" s="14"/>
      <c r="B20" s="14"/>
      <c r="C20" s="14"/>
    </row>
    <row r="21" spans="1:4" x14ac:dyDescent="0.25">
      <c r="A21" s="14"/>
      <c r="B21" s="14"/>
      <c r="C21" s="14"/>
    </row>
    <row r="22" spans="1:4" x14ac:dyDescent="0.25">
      <c r="A22" s="14"/>
      <c r="B22" s="14"/>
      <c r="C22" s="14"/>
    </row>
    <row r="23" spans="1:4" x14ac:dyDescent="0.25">
      <c r="A23" s="14"/>
      <c r="B23" s="14"/>
      <c r="C23" s="14"/>
    </row>
    <row r="24" spans="1:4" x14ac:dyDescent="0.25">
      <c r="A24" s="14"/>
      <c r="B24" s="14"/>
      <c r="C24" s="14"/>
    </row>
    <row r="25" spans="1:4" x14ac:dyDescent="0.25">
      <c r="A25" s="14"/>
      <c r="B25" s="14"/>
      <c r="C25" s="14"/>
    </row>
    <row r="42" spans="7:7" x14ac:dyDescent="0.25">
      <c r="G42"/>
    </row>
    <row r="43" spans="7:7" x14ac:dyDescent="0.25">
      <c r="G43"/>
    </row>
    <row r="44" spans="7:7" x14ac:dyDescent="0.25">
      <c r="G44"/>
    </row>
    <row r="45" spans="7:7" x14ac:dyDescent="0.25">
      <c r="G45"/>
    </row>
    <row r="46" spans="7:7" x14ac:dyDescent="0.25">
      <c r="G46"/>
    </row>
    <row r="47" spans="7:7" x14ac:dyDescent="0.25">
      <c r="G47"/>
    </row>
    <row r="48" spans="7:7" x14ac:dyDescent="0.25">
      <c r="G48"/>
    </row>
    <row r="49" spans="1:7" x14ac:dyDescent="0.25">
      <c r="F49"/>
      <c r="G49"/>
    </row>
    <row r="51" spans="1:7" x14ac:dyDescent="0.25">
      <c r="B51" s="14"/>
      <c r="C51" s="14"/>
      <c r="D51" s="14"/>
      <c r="E51" s="14"/>
    </row>
    <row r="52" spans="1:7" x14ac:dyDescent="0.25">
      <c r="A52" s="14"/>
      <c r="B52" s="14"/>
      <c r="C52" s="14"/>
      <c r="D52" s="14"/>
      <c r="E52" s="14"/>
    </row>
    <row r="53" spans="1:7" x14ac:dyDescent="0.25">
      <c r="A53" s="14"/>
      <c r="B53" s="14"/>
      <c r="C53" s="14"/>
      <c r="D53" s="14"/>
      <c r="E53" s="14"/>
    </row>
    <row r="54" spans="1:7" x14ac:dyDescent="0.25">
      <c r="A54" s="14"/>
      <c r="B54" s="14"/>
      <c r="C54" s="14"/>
      <c r="D54" s="14"/>
      <c r="E54" s="14"/>
    </row>
    <row r="55" spans="1:7" x14ac:dyDescent="0.25">
      <c r="A55" s="14"/>
      <c r="B55" s="14"/>
      <c r="C55" s="14"/>
      <c r="D55" s="14"/>
      <c r="E55" s="14"/>
    </row>
    <row r="73" spans="1:6" x14ac:dyDescent="0.25">
      <c r="A73" s="15" t="s">
        <v>101</v>
      </c>
      <c r="B73" s="15" t="s">
        <v>103</v>
      </c>
      <c r="F73"/>
    </row>
    <row r="74" spans="1:6" x14ac:dyDescent="0.25">
      <c r="A74" s="15" t="s">
        <v>102</v>
      </c>
      <c r="B74" s="14" t="s">
        <v>99</v>
      </c>
      <c r="C74" s="14" t="s">
        <v>100</v>
      </c>
      <c r="D74" s="14" t="s">
        <v>96</v>
      </c>
      <c r="E74" s="14" t="s">
        <v>95</v>
      </c>
      <c r="F74" s="14" t="s">
        <v>97</v>
      </c>
    </row>
    <row r="75" spans="1:6" x14ac:dyDescent="0.25">
      <c r="A75" s="16" t="s">
        <v>93</v>
      </c>
      <c r="B75" s="17">
        <v>2</v>
      </c>
      <c r="C75" s="17"/>
      <c r="D75" s="17"/>
      <c r="E75" s="17"/>
      <c r="F75" s="17"/>
    </row>
    <row r="76" spans="1:6" x14ac:dyDescent="0.25">
      <c r="A76" s="16" t="s">
        <v>89</v>
      </c>
      <c r="B76" s="17">
        <v>7</v>
      </c>
      <c r="C76" s="17"/>
      <c r="D76" s="17"/>
      <c r="E76" s="17"/>
      <c r="F76" s="17"/>
    </row>
    <row r="77" spans="1:6" x14ac:dyDescent="0.25">
      <c r="A77" s="16" t="s">
        <v>94</v>
      </c>
      <c r="B77" s="17"/>
      <c r="C77" s="17"/>
      <c r="D77" s="17"/>
      <c r="E77" s="17">
        <v>1</v>
      </c>
      <c r="F77" s="17">
        <v>6</v>
      </c>
    </row>
    <row r="78" spans="1:6" x14ac:dyDescent="0.25">
      <c r="A78" s="16" t="s">
        <v>91</v>
      </c>
      <c r="B78" s="17"/>
      <c r="C78" s="17">
        <v>3</v>
      </c>
      <c r="D78" s="17">
        <v>7</v>
      </c>
      <c r="E78" s="17">
        <v>8</v>
      </c>
      <c r="F78" s="17">
        <v>10</v>
      </c>
    </row>
    <row r="79" spans="1:6" x14ac:dyDescent="0.25">
      <c r="A79" s="16" t="s">
        <v>92</v>
      </c>
      <c r="B79" s="17"/>
      <c r="C79" s="17">
        <v>2</v>
      </c>
      <c r="D79" s="17"/>
      <c r="E79" s="17">
        <v>8</v>
      </c>
      <c r="F79" s="17">
        <v>4</v>
      </c>
    </row>
  </sheetData>
  <mergeCells count="1">
    <mergeCell ref="A1:K3"/>
  </mergeCells>
  <dataValidations count="3">
    <dataValidation type="list" allowBlank="1" showInputMessage="1" showErrorMessage="1" sqref="B5:B25">
      <formula1>$F$5:$F$8</formula1>
    </dataValidation>
    <dataValidation type="list" allowBlank="1" showInputMessage="1" showErrorMessage="1" sqref="C5:C25">
      <formula1>$F$11:$F$16</formula1>
    </dataValidation>
    <dataValidation type="list" allowBlank="1" showInputMessage="1" showErrorMessage="1" sqref="A5:A25">
      <formula1>$H$5:$H$10</formula1>
    </dataValidation>
  </dataValidations>
  <pageMargins left="0.25" right="0.25" top="0.75" bottom="0.75" header="0.3" footer="0.3"/>
  <pageSetup orientation="landscape" r:id="rId2"/>
  <drawing r:id="rId3"/>
  <tableParts count="4">
    <tablePart r:id="rId4"/>
    <tablePart r:id="rId5"/>
    <tablePart r:id="rId6"/>
    <tablePart r:id="rId7"/>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workbookViewId="0">
      <selection activeCell="H25" sqref="H25"/>
    </sheetView>
  </sheetViews>
  <sheetFormatPr defaultRowHeight="15" x14ac:dyDescent="0.25"/>
  <cols>
    <col min="3" max="3" width="14.85546875" customWidth="1"/>
    <col min="4" max="4" width="15.7109375" customWidth="1"/>
    <col min="5" max="5" width="12" customWidth="1"/>
    <col min="6" max="6" width="13.42578125" customWidth="1"/>
    <col min="7" max="7" width="10.42578125" customWidth="1"/>
    <col min="8" max="8" width="11.28515625" customWidth="1"/>
  </cols>
  <sheetData>
    <row r="1" spans="1:14" x14ac:dyDescent="0.25">
      <c r="A1" s="29" t="s">
        <v>125</v>
      </c>
      <c r="B1" s="42"/>
      <c r="C1" s="42"/>
      <c r="D1" s="42"/>
      <c r="E1" s="42"/>
      <c r="F1" s="42"/>
      <c r="G1" s="42"/>
      <c r="H1" s="42"/>
      <c r="I1" s="42"/>
      <c r="J1" s="42"/>
      <c r="K1" s="42"/>
      <c r="L1" s="42"/>
      <c r="M1" s="46"/>
      <c r="N1" s="46"/>
    </row>
    <row r="2" spans="1:14" x14ac:dyDescent="0.25">
      <c r="A2" s="42"/>
      <c r="B2" s="42"/>
      <c r="C2" s="42"/>
      <c r="D2" s="42"/>
      <c r="E2" s="42"/>
      <c r="F2" s="42"/>
      <c r="G2" s="42"/>
      <c r="H2" s="42"/>
      <c r="I2" s="42"/>
      <c r="J2" s="42"/>
      <c r="K2" s="42"/>
      <c r="L2" s="42"/>
      <c r="M2" s="46"/>
      <c r="N2" s="46"/>
    </row>
    <row r="3" spans="1:14" x14ac:dyDescent="0.25">
      <c r="A3" s="42"/>
      <c r="B3" s="42"/>
      <c r="C3" s="42"/>
      <c r="D3" s="42"/>
      <c r="E3" s="42"/>
      <c r="F3" s="42"/>
      <c r="G3" s="42"/>
      <c r="H3" s="42"/>
      <c r="I3" s="42"/>
      <c r="J3" s="42"/>
      <c r="K3" s="42"/>
      <c r="L3" s="42"/>
      <c r="M3" s="46"/>
      <c r="N3" s="46"/>
    </row>
    <row r="8" spans="1:14" s="3" customFormat="1" ht="30" x14ac:dyDescent="0.25">
      <c r="A8" s="3" t="s">
        <v>108</v>
      </c>
      <c r="B8" s="3" t="s">
        <v>109</v>
      </c>
      <c r="C8" s="3" t="s">
        <v>110</v>
      </c>
      <c r="D8" s="3" t="s">
        <v>111</v>
      </c>
      <c r="E8" s="3" t="s">
        <v>112</v>
      </c>
      <c r="F8" s="3" t="s">
        <v>113</v>
      </c>
    </row>
    <row r="9" spans="1:14" x14ac:dyDescent="0.25">
      <c r="A9">
        <v>2016</v>
      </c>
      <c r="B9" t="s">
        <v>114</v>
      </c>
      <c r="C9">
        <v>600</v>
      </c>
      <c r="D9">
        <v>175</v>
      </c>
      <c r="E9">
        <v>235</v>
      </c>
      <c r="F9">
        <v>340</v>
      </c>
    </row>
    <row r="10" spans="1:14" x14ac:dyDescent="0.25">
      <c r="B10" t="s">
        <v>115</v>
      </c>
      <c r="C10">
        <v>610</v>
      </c>
      <c r="D10">
        <v>190</v>
      </c>
      <c r="E10">
        <v>270</v>
      </c>
      <c r="F10">
        <v>350</v>
      </c>
    </row>
    <row r="11" spans="1:14" x14ac:dyDescent="0.25">
      <c r="B11" t="s">
        <v>116</v>
      </c>
      <c r="C11">
        <v>595</v>
      </c>
      <c r="D11">
        <v>150</v>
      </c>
      <c r="E11">
        <v>320</v>
      </c>
      <c r="F11">
        <v>310</v>
      </c>
    </row>
    <row r="12" spans="1:14" x14ac:dyDescent="0.25">
      <c r="B12" t="s">
        <v>117</v>
      </c>
      <c r="C12">
        <v>610</v>
      </c>
      <c r="D12">
        <v>165</v>
      </c>
      <c r="E12">
        <v>250</v>
      </c>
      <c r="F12">
        <v>290</v>
      </c>
    </row>
    <row r="13" spans="1:14" x14ac:dyDescent="0.25">
      <c r="B13" t="s">
        <v>116</v>
      </c>
      <c r="C13">
        <v>650</v>
      </c>
      <c r="D13">
        <v>167</v>
      </c>
      <c r="E13">
        <v>247</v>
      </c>
      <c r="F13">
        <v>350</v>
      </c>
    </row>
    <row r="14" spans="1:14" x14ac:dyDescent="0.25">
      <c r="B14" t="s">
        <v>114</v>
      </c>
      <c r="C14">
        <v>625</v>
      </c>
      <c r="D14">
        <v>169</v>
      </c>
      <c r="E14">
        <v>265</v>
      </c>
      <c r="F14">
        <v>370</v>
      </c>
    </row>
    <row r="15" spans="1:14" x14ac:dyDescent="0.25">
      <c r="B15" t="s">
        <v>114</v>
      </c>
      <c r="C15">
        <v>595</v>
      </c>
      <c r="D15">
        <v>180</v>
      </c>
      <c r="E15">
        <v>257</v>
      </c>
      <c r="F15">
        <v>380</v>
      </c>
    </row>
    <row r="16" spans="1:14" x14ac:dyDescent="0.25">
      <c r="B16" t="s">
        <v>117</v>
      </c>
      <c r="C16">
        <v>590</v>
      </c>
      <c r="D16">
        <v>172</v>
      </c>
      <c r="E16">
        <v>245</v>
      </c>
      <c r="F16">
        <v>367</v>
      </c>
    </row>
    <row r="17" spans="1:10" x14ac:dyDescent="0.25">
      <c r="B17" t="s">
        <v>118</v>
      </c>
      <c r="C17">
        <v>599</v>
      </c>
      <c r="D17">
        <v>150</v>
      </c>
      <c r="E17">
        <v>240</v>
      </c>
      <c r="F17">
        <v>350</v>
      </c>
    </row>
    <row r="18" spans="1:10" x14ac:dyDescent="0.25">
      <c r="B18" t="s">
        <v>119</v>
      </c>
      <c r="C18">
        <v>620</v>
      </c>
      <c r="D18">
        <v>170</v>
      </c>
      <c r="E18">
        <v>250</v>
      </c>
      <c r="F18">
        <v>390</v>
      </c>
    </row>
    <row r="19" spans="1:10" x14ac:dyDescent="0.25">
      <c r="B19" t="s">
        <v>120</v>
      </c>
      <c r="C19">
        <v>624</v>
      </c>
      <c r="D19">
        <v>180</v>
      </c>
      <c r="E19">
        <v>210</v>
      </c>
      <c r="F19">
        <v>400</v>
      </c>
    </row>
    <row r="20" spans="1:10" x14ac:dyDescent="0.25">
      <c r="B20" t="s">
        <v>121</v>
      </c>
      <c r="C20">
        <v>675</v>
      </c>
      <c r="D20">
        <v>190</v>
      </c>
      <c r="E20">
        <v>256</v>
      </c>
      <c r="F20">
        <v>435</v>
      </c>
    </row>
    <row r="21" spans="1:10" x14ac:dyDescent="0.25">
      <c r="B21" s="18"/>
    </row>
    <row r="22" spans="1:10" x14ac:dyDescent="0.25">
      <c r="B22" s="18"/>
    </row>
    <row r="23" spans="1:10" x14ac:dyDescent="0.25">
      <c r="B23" s="18"/>
    </row>
    <row r="24" spans="1:10" x14ac:dyDescent="0.25">
      <c r="A24" s="44" t="s">
        <v>124</v>
      </c>
      <c r="B24" s="45"/>
      <c r="C24" s="45"/>
      <c r="D24" s="45"/>
      <c r="E24" s="45"/>
      <c r="F24" s="45"/>
    </row>
    <row r="25" spans="1:10" x14ac:dyDescent="0.25">
      <c r="B25" s="18"/>
    </row>
    <row r="26" spans="1:10" x14ac:dyDescent="0.25">
      <c r="B26" s="18"/>
    </row>
    <row r="27" spans="1:10" x14ac:dyDescent="0.25">
      <c r="B27" s="18"/>
    </row>
    <row r="28" spans="1:10" x14ac:dyDescent="0.25">
      <c r="B28" s="18"/>
    </row>
    <row r="29" spans="1:10" x14ac:dyDescent="0.25">
      <c r="B29" s="18"/>
    </row>
    <row r="30" spans="1:10" ht="30" x14ac:dyDescent="0.25">
      <c r="A30" s="3" t="s">
        <v>108</v>
      </c>
      <c r="B30" s="3" t="s">
        <v>109</v>
      </c>
      <c r="C30" s="3" t="s">
        <v>110</v>
      </c>
      <c r="D30" s="3" t="s">
        <v>111</v>
      </c>
      <c r="E30" s="3" t="s">
        <v>112</v>
      </c>
      <c r="F30" s="3" t="s">
        <v>113</v>
      </c>
      <c r="G30" s="3" t="s">
        <v>50</v>
      </c>
      <c r="H30" s="3" t="s">
        <v>49</v>
      </c>
      <c r="I30" s="3" t="s">
        <v>122</v>
      </c>
      <c r="J30" s="3" t="s">
        <v>123</v>
      </c>
    </row>
    <row r="31" spans="1:10" x14ac:dyDescent="0.25">
      <c r="A31" s="18">
        <v>2016</v>
      </c>
      <c r="B31" s="18" t="s">
        <v>114</v>
      </c>
      <c r="C31" s="18">
        <v>600</v>
      </c>
      <c r="D31" s="18">
        <v>175</v>
      </c>
      <c r="E31" s="18">
        <v>235</v>
      </c>
      <c r="F31" s="18">
        <v>340</v>
      </c>
      <c r="G31" s="18" t="e">
        <f>IF(AND(C32="",C31&lt;&gt;""),TabChart1[[#This Row],[Mystery Data]],NA())</f>
        <v>#N/A</v>
      </c>
      <c r="H31" s="18" t="e">
        <f>IF(AND(D32="",D31&lt;&gt;""),TabChart1[[#This Row],[Romance Data]],NA())</f>
        <v>#N/A</v>
      </c>
      <c r="I31" s="18" t="e">
        <f>IF(AND(E32="",E31&lt;&gt;""),TabChart1[[#This Row],[Sci Fi Data]],NA())</f>
        <v>#N/A</v>
      </c>
      <c r="J31" s="18" t="e">
        <f>IF(AND(F32="",F31&lt;&gt;""),TabChart1[[#This Row],[Poetry Data]],NA())</f>
        <v>#N/A</v>
      </c>
    </row>
    <row r="32" spans="1:10" x14ac:dyDescent="0.25">
      <c r="A32" s="18"/>
      <c r="B32" s="18" t="s">
        <v>115</v>
      </c>
      <c r="C32" s="18">
        <v>610</v>
      </c>
      <c r="D32" s="18">
        <v>190</v>
      </c>
      <c r="E32" s="18">
        <v>270</v>
      </c>
      <c r="F32" s="18">
        <v>350</v>
      </c>
      <c r="G32" s="18" t="e">
        <f>IF(AND(C33="",C32&lt;&gt;""),TabChart1[[#This Row],[Mystery Data]],NA())</f>
        <v>#N/A</v>
      </c>
      <c r="H32" s="18" t="e">
        <f>IF(AND(D33="",D32&lt;&gt;""),TabChart1[[#This Row],[Romance Data]],NA())</f>
        <v>#N/A</v>
      </c>
      <c r="I32" s="18" t="e">
        <f>IF(AND(E33="",E32&lt;&gt;""),TabChart1[[#This Row],[Sci Fi Data]],NA())</f>
        <v>#N/A</v>
      </c>
      <c r="J32" s="18" t="e">
        <f>IF(AND(F33="",F32&lt;&gt;""),TabChart1[[#This Row],[Poetry Data]],NA())</f>
        <v>#N/A</v>
      </c>
    </row>
    <row r="33" spans="1:10" x14ac:dyDescent="0.25">
      <c r="A33" s="18"/>
      <c r="B33" s="18" t="s">
        <v>116</v>
      </c>
      <c r="C33" s="18">
        <v>595</v>
      </c>
      <c r="D33" s="18">
        <v>150</v>
      </c>
      <c r="E33" s="18">
        <v>320</v>
      </c>
      <c r="F33" s="18">
        <v>310</v>
      </c>
      <c r="G33" s="18" t="e">
        <f>IF(AND(C34="",C33&lt;&gt;""),TabChart1[[#This Row],[Mystery Data]],NA())</f>
        <v>#N/A</v>
      </c>
      <c r="H33" s="18" t="e">
        <f>IF(AND(D34="",D33&lt;&gt;""),TabChart1[[#This Row],[Romance Data]],NA())</f>
        <v>#N/A</v>
      </c>
      <c r="I33" s="18" t="e">
        <f>IF(AND(E34="",E33&lt;&gt;""),TabChart1[[#This Row],[Sci Fi Data]],NA())</f>
        <v>#N/A</v>
      </c>
      <c r="J33" s="18" t="e">
        <f>IF(AND(F34="",F33&lt;&gt;""),TabChart1[[#This Row],[Poetry Data]],NA())</f>
        <v>#N/A</v>
      </c>
    </row>
    <row r="34" spans="1:10" x14ac:dyDescent="0.25">
      <c r="A34" s="18"/>
      <c r="B34" s="18" t="s">
        <v>117</v>
      </c>
      <c r="C34" s="18">
        <v>610</v>
      </c>
      <c r="D34" s="18">
        <v>165</v>
      </c>
      <c r="E34" s="18">
        <v>250</v>
      </c>
      <c r="F34" s="18">
        <v>290</v>
      </c>
      <c r="G34" s="18" t="e">
        <f>IF(AND(C35="",C34&lt;&gt;""),TabChart1[[#This Row],[Mystery Data]],NA())</f>
        <v>#N/A</v>
      </c>
      <c r="H34" s="18" t="e">
        <f>IF(AND(D35="",D34&lt;&gt;""),TabChart1[[#This Row],[Romance Data]],NA())</f>
        <v>#N/A</v>
      </c>
      <c r="I34" s="18" t="e">
        <f>IF(AND(E35="",E34&lt;&gt;""),TabChart1[[#This Row],[Sci Fi Data]],NA())</f>
        <v>#N/A</v>
      </c>
      <c r="J34" s="18" t="e">
        <f>IF(AND(F35="",F34&lt;&gt;""),TabChart1[[#This Row],[Poetry Data]],NA())</f>
        <v>#N/A</v>
      </c>
    </row>
    <row r="35" spans="1:10" x14ac:dyDescent="0.25">
      <c r="A35" s="18"/>
      <c r="B35" s="18" t="s">
        <v>116</v>
      </c>
      <c r="C35" s="18">
        <v>650</v>
      </c>
      <c r="D35" s="18">
        <v>167</v>
      </c>
      <c r="E35" s="18">
        <v>247</v>
      </c>
      <c r="F35" s="18">
        <v>350</v>
      </c>
      <c r="G35" s="18" t="e">
        <f>IF(AND(C36="",C35&lt;&gt;""),TabChart1[[#This Row],[Mystery Data]],NA())</f>
        <v>#N/A</v>
      </c>
      <c r="H35" s="18" t="e">
        <f>IF(AND(D36="",D35&lt;&gt;""),TabChart1[[#This Row],[Romance Data]],NA())</f>
        <v>#N/A</v>
      </c>
      <c r="I35" s="18" t="e">
        <f>IF(AND(E36="",E35&lt;&gt;""),TabChart1[[#This Row],[Sci Fi Data]],NA())</f>
        <v>#N/A</v>
      </c>
      <c r="J35" s="18" t="e">
        <f>IF(AND(F36="",F35&lt;&gt;""),TabChart1[[#This Row],[Poetry Data]],NA())</f>
        <v>#N/A</v>
      </c>
    </row>
    <row r="36" spans="1:10" x14ac:dyDescent="0.25">
      <c r="A36" s="18"/>
      <c r="B36" s="18" t="s">
        <v>114</v>
      </c>
      <c r="C36" s="18">
        <v>625</v>
      </c>
      <c r="D36" s="18">
        <v>169</v>
      </c>
      <c r="E36" s="18">
        <v>265</v>
      </c>
      <c r="F36" s="18">
        <v>370</v>
      </c>
      <c r="G36" s="18" t="e">
        <f>IF(AND(C37="",C36&lt;&gt;""),TabChart1[[#This Row],[Mystery Data]],NA())</f>
        <v>#N/A</v>
      </c>
      <c r="H36" s="18" t="e">
        <f>IF(AND(D37="",D36&lt;&gt;""),TabChart1[[#This Row],[Romance Data]],NA())</f>
        <v>#N/A</v>
      </c>
      <c r="I36" s="18" t="e">
        <f>IF(AND(E37="",E36&lt;&gt;""),TabChart1[[#This Row],[Sci Fi Data]],NA())</f>
        <v>#N/A</v>
      </c>
      <c r="J36" s="18" t="e">
        <f>IF(AND(F37="",F36&lt;&gt;""),TabChart1[[#This Row],[Poetry Data]],NA())</f>
        <v>#N/A</v>
      </c>
    </row>
    <row r="37" spans="1:10" x14ac:dyDescent="0.25">
      <c r="A37" s="18"/>
      <c r="B37" s="18" t="s">
        <v>114</v>
      </c>
      <c r="C37" s="18">
        <v>595</v>
      </c>
      <c r="D37" s="18">
        <v>180</v>
      </c>
      <c r="E37" s="18">
        <v>257</v>
      </c>
      <c r="F37" s="18">
        <v>380</v>
      </c>
      <c r="G37" s="18" t="e">
        <f>IF(AND(C38="",C37&lt;&gt;""),TabChart1[[#This Row],[Mystery Data]],NA())</f>
        <v>#N/A</v>
      </c>
      <c r="H37" s="18" t="e">
        <f>IF(AND(D38="",D37&lt;&gt;""),TabChart1[[#This Row],[Romance Data]],NA())</f>
        <v>#N/A</v>
      </c>
      <c r="I37" s="18" t="e">
        <f>IF(AND(E38="",E37&lt;&gt;""),TabChart1[[#This Row],[Sci Fi Data]],NA())</f>
        <v>#N/A</v>
      </c>
      <c r="J37" s="18" t="e">
        <f>IF(AND(F38="",F37&lt;&gt;""),TabChart1[[#This Row],[Poetry Data]],NA())</f>
        <v>#N/A</v>
      </c>
    </row>
    <row r="38" spans="1:10" x14ac:dyDescent="0.25">
      <c r="A38" s="18"/>
      <c r="B38" s="18" t="s">
        <v>117</v>
      </c>
      <c r="C38" s="18">
        <v>590</v>
      </c>
      <c r="D38" s="18">
        <v>172</v>
      </c>
      <c r="E38" s="18">
        <v>245</v>
      </c>
      <c r="F38" s="18">
        <v>367</v>
      </c>
      <c r="G38" s="18" t="e">
        <f>IF(AND(C39="",C38&lt;&gt;""),TabChart1[[#This Row],[Mystery Data]],NA())</f>
        <v>#N/A</v>
      </c>
      <c r="H38" s="18" t="e">
        <f>IF(AND(D39="",D38&lt;&gt;""),TabChart1[[#This Row],[Romance Data]],NA())</f>
        <v>#N/A</v>
      </c>
      <c r="I38" s="18" t="e">
        <f>IF(AND(E39="",E38&lt;&gt;""),TabChart1[[#This Row],[Sci Fi Data]],NA())</f>
        <v>#N/A</v>
      </c>
      <c r="J38" s="18" t="e">
        <f>IF(AND(F39="",F38&lt;&gt;""),TabChart1[[#This Row],[Poetry Data]],NA())</f>
        <v>#N/A</v>
      </c>
    </row>
    <row r="39" spans="1:10" x14ac:dyDescent="0.25">
      <c r="A39" s="18"/>
      <c r="B39" s="18" t="s">
        <v>118</v>
      </c>
      <c r="C39" s="18">
        <v>599</v>
      </c>
      <c r="D39" s="18">
        <v>150</v>
      </c>
      <c r="E39" s="18">
        <v>240</v>
      </c>
      <c r="F39" s="18">
        <v>350</v>
      </c>
      <c r="G39" s="18" t="e">
        <f>IF(AND(C40="",C39&lt;&gt;""),TabChart1[[#This Row],[Mystery Data]],NA())</f>
        <v>#N/A</v>
      </c>
      <c r="H39" s="18" t="e">
        <f>IF(AND(D40="",D39&lt;&gt;""),TabChart1[[#This Row],[Romance Data]],NA())</f>
        <v>#N/A</v>
      </c>
      <c r="I39" s="18" t="e">
        <f>IF(AND(E40="",E39&lt;&gt;""),TabChart1[[#This Row],[Sci Fi Data]],NA())</f>
        <v>#N/A</v>
      </c>
      <c r="J39" s="18" t="e">
        <f>IF(AND(F40="",F39&lt;&gt;""),TabChart1[[#This Row],[Poetry Data]],NA())</f>
        <v>#N/A</v>
      </c>
    </row>
    <row r="40" spans="1:10" x14ac:dyDescent="0.25">
      <c r="A40" s="18"/>
      <c r="B40" s="18" t="s">
        <v>119</v>
      </c>
      <c r="C40" s="18">
        <v>620</v>
      </c>
      <c r="D40" s="18">
        <v>170</v>
      </c>
      <c r="E40" s="18">
        <v>250</v>
      </c>
      <c r="F40" s="18">
        <v>390</v>
      </c>
      <c r="G40" s="18" t="e">
        <f>IF(AND(C41="",C40&lt;&gt;""),TabChart1[[#This Row],[Mystery Data]],NA())</f>
        <v>#N/A</v>
      </c>
      <c r="H40" s="18" t="e">
        <f>IF(AND(D41="",D40&lt;&gt;""),TabChart1[[#This Row],[Romance Data]],NA())</f>
        <v>#N/A</v>
      </c>
      <c r="I40" s="18" t="e">
        <f>IF(AND(E41="",E40&lt;&gt;""),TabChart1[[#This Row],[Sci Fi Data]],NA())</f>
        <v>#N/A</v>
      </c>
      <c r="J40" s="18" t="e">
        <f>IF(AND(F41="",F40&lt;&gt;""),TabChart1[[#This Row],[Poetry Data]],NA())</f>
        <v>#N/A</v>
      </c>
    </row>
    <row r="41" spans="1:10" x14ac:dyDescent="0.25">
      <c r="A41" s="18"/>
      <c r="B41" s="18" t="s">
        <v>120</v>
      </c>
      <c r="C41" s="18">
        <v>624</v>
      </c>
      <c r="D41" s="18">
        <v>180</v>
      </c>
      <c r="E41" s="18">
        <v>210</v>
      </c>
      <c r="F41" s="18">
        <v>400</v>
      </c>
      <c r="G41" s="18" t="e">
        <f>IF(AND(C42="",C41&lt;&gt;""),TabChart1[[#This Row],[Mystery Data]],NA())</f>
        <v>#N/A</v>
      </c>
      <c r="H41" s="18" t="e">
        <f>IF(AND(D42="",D41&lt;&gt;""),TabChart1[[#This Row],[Romance Data]],NA())</f>
        <v>#N/A</v>
      </c>
      <c r="I41" s="18" t="e">
        <f>IF(AND(E42="",E41&lt;&gt;""),TabChart1[[#This Row],[Sci Fi Data]],NA())</f>
        <v>#N/A</v>
      </c>
      <c r="J41" s="18" t="e">
        <f>IF(AND(F42="",F41&lt;&gt;""),TabChart1[[#This Row],[Poetry Data]],NA())</f>
        <v>#N/A</v>
      </c>
    </row>
    <row r="42" spans="1:10" x14ac:dyDescent="0.25">
      <c r="A42" s="18"/>
      <c r="B42" s="18" t="s">
        <v>121</v>
      </c>
      <c r="C42" s="18">
        <v>675</v>
      </c>
      <c r="D42" s="18">
        <v>190</v>
      </c>
      <c r="E42" s="18">
        <v>256</v>
      </c>
      <c r="F42" s="18">
        <v>435</v>
      </c>
      <c r="G42" s="18">
        <f>IF(AND(C43="",C42&lt;&gt;""),TabChart1[[#This Row],[Mystery Data]],NA())</f>
        <v>675</v>
      </c>
      <c r="H42" s="18">
        <f>IF(AND(D43="",D42&lt;&gt;""),TabChart1[[#This Row],[Romance Data]],NA())</f>
        <v>190</v>
      </c>
      <c r="I42" s="18">
        <f>IF(AND(E43="",E42&lt;&gt;""),TabChart1[[#This Row],[Sci Fi Data]],NA())</f>
        <v>256</v>
      </c>
      <c r="J42" s="18">
        <f>IF(AND(F43="",F42&lt;&gt;""),TabChart1[[#This Row],[Poetry Data]],NA())</f>
        <v>435</v>
      </c>
    </row>
  </sheetData>
  <mergeCells count="3">
    <mergeCell ref="A24:F24"/>
    <mergeCell ref="A1:L3"/>
    <mergeCell ref="M1:N3"/>
  </mergeCells>
  <hyperlinks>
    <hyperlink ref="A24" r:id="rId1"/>
  </hyperlinks>
  <pageMargins left="0.7" right="0.7" top="0.75" bottom="0.75" header="0.3" footer="0.3"/>
  <pageSetup orientation="portrait" r:id="rId2"/>
  <drawing r:id="rId3"/>
  <tableParts count="1">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opLeftCell="B1" workbookViewId="0">
      <selection activeCell="O15" sqref="O15"/>
    </sheetView>
  </sheetViews>
  <sheetFormatPr defaultRowHeight="15" x14ac:dyDescent="0.25"/>
  <cols>
    <col min="10" max="10" width="9.5703125" customWidth="1"/>
    <col min="11" max="11" width="10.85546875" customWidth="1"/>
    <col min="12" max="12" width="10.28515625" customWidth="1"/>
    <col min="13" max="13" width="6.5703125" customWidth="1"/>
  </cols>
  <sheetData>
    <row r="1" spans="1:16" x14ac:dyDescent="0.25">
      <c r="A1" s="47" t="s">
        <v>128</v>
      </c>
      <c r="B1" s="47"/>
      <c r="C1" s="47"/>
      <c r="D1" s="47"/>
      <c r="E1" s="47"/>
      <c r="F1" s="47"/>
      <c r="G1" s="47"/>
      <c r="H1" s="47"/>
      <c r="I1" s="47"/>
      <c r="J1" s="47"/>
      <c r="K1" s="47"/>
      <c r="L1" s="47"/>
      <c r="M1" s="47"/>
      <c r="N1" s="47"/>
      <c r="O1" s="47"/>
      <c r="P1" s="47"/>
    </row>
    <row r="2" spans="1:16" x14ac:dyDescent="0.25">
      <c r="A2" s="47"/>
      <c r="B2" s="47"/>
      <c r="C2" s="47"/>
      <c r="D2" s="47"/>
      <c r="E2" s="47"/>
      <c r="F2" s="47"/>
      <c r="G2" s="47"/>
      <c r="H2" s="47"/>
      <c r="I2" s="47"/>
      <c r="J2" s="47"/>
      <c r="K2" s="47"/>
      <c r="L2" s="47"/>
      <c r="M2" s="47"/>
      <c r="N2" s="47"/>
      <c r="O2" s="47"/>
      <c r="P2" s="47"/>
    </row>
    <row r="3" spans="1:16" x14ac:dyDescent="0.25">
      <c r="A3" s="47"/>
      <c r="B3" s="47"/>
      <c r="C3" s="47"/>
      <c r="D3" s="47"/>
      <c r="E3" s="47"/>
      <c r="F3" s="47"/>
      <c r="G3" s="47"/>
      <c r="H3" s="47"/>
      <c r="I3" s="47"/>
      <c r="J3" s="47"/>
      <c r="K3" s="47"/>
      <c r="L3" s="47"/>
      <c r="M3" s="47"/>
      <c r="N3" s="47"/>
      <c r="O3" s="47"/>
      <c r="P3" s="47"/>
    </row>
    <row r="15" spans="1:16" ht="30" x14ac:dyDescent="0.25">
      <c r="J15" s="3" t="s">
        <v>129</v>
      </c>
      <c r="K15" s="3" t="s">
        <v>130</v>
      </c>
      <c r="L15" s="3" t="s">
        <v>131</v>
      </c>
      <c r="M15" s="3" t="s">
        <v>132</v>
      </c>
    </row>
    <row r="16" spans="1:16" x14ac:dyDescent="0.25">
      <c r="J16" t="s">
        <v>133</v>
      </c>
      <c r="K16">
        <v>10</v>
      </c>
      <c r="L16">
        <v>27</v>
      </c>
      <c r="M16" t="s">
        <v>145</v>
      </c>
    </row>
    <row r="17" spans="10:13" x14ac:dyDescent="0.25">
      <c r="J17" s="19" t="s">
        <v>134</v>
      </c>
      <c r="K17">
        <v>37</v>
      </c>
      <c r="L17">
        <v>36</v>
      </c>
      <c r="M17" s="19" t="s">
        <v>146</v>
      </c>
    </row>
    <row r="18" spans="10:13" x14ac:dyDescent="0.25">
      <c r="J18" s="19" t="s">
        <v>135</v>
      </c>
      <c r="K18">
        <v>37</v>
      </c>
      <c r="L18">
        <v>146</v>
      </c>
      <c r="M18" s="19" t="s">
        <v>147</v>
      </c>
    </row>
    <row r="19" spans="10:13" x14ac:dyDescent="0.25">
      <c r="J19" s="19" t="s">
        <v>136</v>
      </c>
      <c r="K19" s="19">
        <v>10</v>
      </c>
      <c r="L19">
        <v>33</v>
      </c>
      <c r="M19" t="s">
        <v>148</v>
      </c>
    </row>
    <row r="20" spans="10:13" x14ac:dyDescent="0.25">
      <c r="J20" s="19" t="s">
        <v>133</v>
      </c>
      <c r="K20">
        <v>36</v>
      </c>
      <c r="L20">
        <v>422</v>
      </c>
      <c r="M20" s="19" t="s">
        <v>145</v>
      </c>
    </row>
    <row r="21" spans="10:13" x14ac:dyDescent="0.25">
      <c r="J21" s="19" t="s">
        <v>134</v>
      </c>
      <c r="K21">
        <v>44</v>
      </c>
      <c r="L21">
        <v>359</v>
      </c>
      <c r="M21" s="19" t="s">
        <v>146</v>
      </c>
    </row>
    <row r="22" spans="10:13" x14ac:dyDescent="0.25">
      <c r="J22" s="19" t="s">
        <v>135</v>
      </c>
      <c r="K22">
        <v>33</v>
      </c>
      <c r="L22">
        <v>562</v>
      </c>
      <c r="M22" s="19" t="s">
        <v>147</v>
      </c>
    </row>
    <row r="23" spans="10:13" x14ac:dyDescent="0.25">
      <c r="J23" s="19" t="s">
        <v>136</v>
      </c>
      <c r="K23">
        <v>8</v>
      </c>
      <c r="L23">
        <v>15</v>
      </c>
      <c r="M23" s="19" t="s">
        <v>148</v>
      </c>
    </row>
    <row r="24" spans="10:13" x14ac:dyDescent="0.25">
      <c r="J24" t="s">
        <v>137</v>
      </c>
      <c r="K24">
        <v>45</v>
      </c>
      <c r="L24">
        <v>366</v>
      </c>
      <c r="M24" s="19" t="s">
        <v>145</v>
      </c>
    </row>
    <row r="25" spans="10:13" x14ac:dyDescent="0.25">
      <c r="J25" t="s">
        <v>138</v>
      </c>
      <c r="K25">
        <v>35</v>
      </c>
      <c r="L25">
        <v>222</v>
      </c>
      <c r="M25" s="19" t="s">
        <v>146</v>
      </c>
    </row>
    <row r="26" spans="10:13" x14ac:dyDescent="0.25">
      <c r="J26" t="s">
        <v>139</v>
      </c>
      <c r="K26">
        <v>36</v>
      </c>
      <c r="L26">
        <v>204</v>
      </c>
      <c r="M26" s="19" t="s">
        <v>147</v>
      </c>
    </row>
    <row r="27" spans="10:13" x14ac:dyDescent="0.25">
      <c r="J27" t="s">
        <v>140</v>
      </c>
      <c r="K27" s="19">
        <v>10</v>
      </c>
      <c r="L27">
        <v>204</v>
      </c>
      <c r="M27" s="19" t="s">
        <v>149</v>
      </c>
    </row>
    <row r="28" spans="10:13" x14ac:dyDescent="0.25">
      <c r="J28" s="19" t="s">
        <v>137</v>
      </c>
      <c r="K28">
        <v>45</v>
      </c>
      <c r="L28">
        <v>478</v>
      </c>
      <c r="M28" s="19" t="s">
        <v>145</v>
      </c>
    </row>
    <row r="29" spans="10:13" x14ac:dyDescent="0.25">
      <c r="J29" s="19" t="s">
        <v>138</v>
      </c>
      <c r="K29">
        <v>24</v>
      </c>
      <c r="L29">
        <v>178</v>
      </c>
      <c r="M29" s="19" t="s">
        <v>146</v>
      </c>
    </row>
    <row r="30" spans="10:13" x14ac:dyDescent="0.25">
      <c r="J30" s="19" t="s">
        <v>139</v>
      </c>
      <c r="K30">
        <v>27</v>
      </c>
      <c r="L30">
        <v>63</v>
      </c>
      <c r="M30" s="19" t="s">
        <v>147</v>
      </c>
    </row>
    <row r="31" spans="10:13" x14ac:dyDescent="0.25">
      <c r="J31" s="19" t="s">
        <v>140</v>
      </c>
      <c r="K31">
        <v>27</v>
      </c>
      <c r="L31">
        <v>37</v>
      </c>
      <c r="M31" s="19" t="s">
        <v>148</v>
      </c>
    </row>
    <row r="32" spans="10:13" x14ac:dyDescent="0.25">
      <c r="J32" s="19" t="s">
        <v>141</v>
      </c>
      <c r="K32" s="19">
        <v>10</v>
      </c>
      <c r="L32">
        <v>467</v>
      </c>
      <c r="M32" s="19" t="s">
        <v>145</v>
      </c>
    </row>
    <row r="33" spans="10:13" x14ac:dyDescent="0.25">
      <c r="J33" s="19" t="s">
        <v>142</v>
      </c>
      <c r="K33">
        <v>36</v>
      </c>
      <c r="L33">
        <v>377</v>
      </c>
      <c r="M33" s="19" t="s">
        <v>146</v>
      </c>
    </row>
    <row r="34" spans="10:13" x14ac:dyDescent="0.25">
      <c r="J34" s="19" t="s">
        <v>143</v>
      </c>
      <c r="K34">
        <v>22</v>
      </c>
      <c r="L34">
        <v>277</v>
      </c>
      <c r="M34" s="19" t="s">
        <v>147</v>
      </c>
    </row>
    <row r="35" spans="10:13" x14ac:dyDescent="0.25">
      <c r="J35" s="19" t="s">
        <v>144</v>
      </c>
      <c r="K35">
        <v>32</v>
      </c>
      <c r="L35">
        <v>371</v>
      </c>
      <c r="M35" s="19" t="s">
        <v>148</v>
      </c>
    </row>
    <row r="36" spans="10:13" x14ac:dyDescent="0.25">
      <c r="J36" t="s">
        <v>150</v>
      </c>
      <c r="K36">
        <v>26</v>
      </c>
      <c r="L36">
        <v>265</v>
      </c>
      <c r="M36" s="19" t="s">
        <v>145</v>
      </c>
    </row>
    <row r="37" spans="10:13" x14ac:dyDescent="0.25">
      <c r="J37" t="s">
        <v>151</v>
      </c>
      <c r="K37" s="19">
        <v>10</v>
      </c>
      <c r="L37">
        <v>100</v>
      </c>
      <c r="M37" s="19" t="s">
        <v>146</v>
      </c>
    </row>
    <row r="38" spans="10:13" x14ac:dyDescent="0.25">
      <c r="J38" t="s">
        <v>152</v>
      </c>
      <c r="K38">
        <v>24</v>
      </c>
      <c r="L38">
        <v>288</v>
      </c>
      <c r="M38" s="19" t="s">
        <v>147</v>
      </c>
    </row>
    <row r="39" spans="10:13" x14ac:dyDescent="0.25">
      <c r="J39" t="s">
        <v>153</v>
      </c>
      <c r="K39" s="19">
        <v>10</v>
      </c>
      <c r="L39">
        <v>15</v>
      </c>
      <c r="M39" s="19" t="s">
        <v>149</v>
      </c>
    </row>
  </sheetData>
  <mergeCells count="1">
    <mergeCell ref="A1:P3"/>
  </mergeCells>
  <pageMargins left="0.7" right="0.7" top="0.75" bottom="0.75" header="0.3" footer="0.3"/>
  <drawing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sqref="A1:K3"/>
    </sheetView>
  </sheetViews>
  <sheetFormatPr defaultRowHeight="15" x14ac:dyDescent="0.25"/>
  <sheetData>
    <row r="1" spans="1:12" s="22" customFormat="1" x14ac:dyDescent="0.25">
      <c r="A1" s="31" t="s">
        <v>192</v>
      </c>
      <c r="B1" s="51"/>
      <c r="C1" s="51"/>
      <c r="D1" s="51"/>
      <c r="E1" s="51"/>
      <c r="F1" s="51"/>
      <c r="G1" s="51"/>
      <c r="H1" s="51"/>
      <c r="I1" s="51"/>
      <c r="J1" s="51"/>
      <c r="K1" s="51"/>
    </row>
    <row r="2" spans="1:12" s="22" customFormat="1" x14ac:dyDescent="0.25">
      <c r="A2" s="51"/>
      <c r="B2" s="51"/>
      <c r="C2" s="51"/>
      <c r="D2" s="51"/>
      <c r="E2" s="51"/>
      <c r="F2" s="51"/>
      <c r="G2" s="51"/>
      <c r="H2" s="51"/>
      <c r="I2" s="51"/>
      <c r="J2" s="51"/>
      <c r="K2" s="51"/>
    </row>
    <row r="3" spans="1:12" s="22" customFormat="1" x14ac:dyDescent="0.25">
      <c r="A3" s="51"/>
      <c r="B3" s="51"/>
      <c r="C3" s="51"/>
      <c r="D3" s="51"/>
      <c r="E3" s="51"/>
      <c r="F3" s="51"/>
      <c r="G3" s="51"/>
      <c r="H3" s="51"/>
      <c r="I3" s="51"/>
      <c r="J3" s="51"/>
      <c r="K3" s="51"/>
    </row>
    <row r="4" spans="1:12" ht="26.25" x14ac:dyDescent="0.4">
      <c r="A4" s="48" t="s">
        <v>178</v>
      </c>
      <c r="B4" s="48"/>
      <c r="C4" s="48"/>
      <c r="D4" s="48"/>
      <c r="E4" s="48"/>
      <c r="F4" s="48"/>
      <c r="G4" s="48"/>
      <c r="H4" s="48"/>
      <c r="I4" s="48"/>
      <c r="J4" s="48"/>
      <c r="K4" s="48"/>
      <c r="L4" s="48"/>
    </row>
    <row r="5" spans="1:12" x14ac:dyDescent="0.25">
      <c r="A5" s="21"/>
      <c r="B5" s="21"/>
      <c r="C5" s="21"/>
      <c r="D5" s="21"/>
      <c r="E5" s="21"/>
      <c r="F5" s="21"/>
      <c r="G5" s="21"/>
      <c r="H5" s="21"/>
      <c r="I5" s="21"/>
      <c r="J5" s="21"/>
      <c r="K5" s="21"/>
      <c r="L5" s="21"/>
    </row>
    <row r="6" spans="1:12" x14ac:dyDescent="0.25">
      <c r="A6" s="49" t="s">
        <v>179</v>
      </c>
      <c r="B6" s="49"/>
      <c r="C6" s="21"/>
      <c r="D6" s="21"/>
      <c r="E6" s="21"/>
      <c r="F6" s="21"/>
      <c r="G6" s="21"/>
      <c r="H6" s="21"/>
      <c r="I6" s="21"/>
      <c r="J6" s="21"/>
      <c r="K6" s="21"/>
      <c r="L6" s="21"/>
    </row>
    <row r="7" spans="1:12" x14ac:dyDescent="0.25">
      <c r="A7" s="21" t="s">
        <v>180</v>
      </c>
      <c r="B7" s="21" t="s">
        <v>181</v>
      </c>
      <c r="C7" s="21">
        <v>1</v>
      </c>
      <c r="D7" s="21">
        <v>2</v>
      </c>
      <c r="E7" s="21">
        <v>3</v>
      </c>
      <c r="F7" s="21">
        <v>4</v>
      </c>
      <c r="G7" s="21">
        <v>5</v>
      </c>
      <c r="H7" s="21">
        <v>6</v>
      </c>
      <c r="I7" s="21"/>
      <c r="J7" s="21"/>
      <c r="K7" s="21"/>
      <c r="L7" s="21"/>
    </row>
    <row r="8" spans="1:12" x14ac:dyDescent="0.25">
      <c r="A8" s="21" t="s">
        <v>182</v>
      </c>
      <c r="B8" s="21">
        <v>348</v>
      </c>
      <c r="C8" s="21">
        <f>B8-5</f>
        <v>343</v>
      </c>
      <c r="D8" s="21">
        <f t="shared" ref="D8:H8" si="0">C8-5</f>
        <v>338</v>
      </c>
      <c r="E8" s="21">
        <f t="shared" si="0"/>
        <v>333</v>
      </c>
      <c r="F8" s="21">
        <f t="shared" si="0"/>
        <v>328</v>
      </c>
      <c r="G8" s="21">
        <f t="shared" si="0"/>
        <v>323</v>
      </c>
      <c r="H8" s="21">
        <f t="shared" si="0"/>
        <v>318</v>
      </c>
      <c r="I8" s="21"/>
      <c r="J8" s="21"/>
      <c r="K8" s="21"/>
      <c r="L8" s="21"/>
    </row>
    <row r="9" spans="1:12" x14ac:dyDescent="0.25">
      <c r="A9" s="21" t="s">
        <v>183</v>
      </c>
      <c r="B9" s="21">
        <v>267</v>
      </c>
      <c r="C9" s="21">
        <f>B9-4</f>
        <v>263</v>
      </c>
      <c r="D9" s="21">
        <f t="shared" ref="D9:H9" si="1">C9-4</f>
        <v>259</v>
      </c>
      <c r="E9" s="21">
        <f t="shared" si="1"/>
        <v>255</v>
      </c>
      <c r="F9" s="21">
        <f t="shared" si="1"/>
        <v>251</v>
      </c>
      <c r="G9" s="21">
        <f t="shared" si="1"/>
        <v>247</v>
      </c>
      <c r="H9" s="21">
        <f t="shared" si="1"/>
        <v>243</v>
      </c>
      <c r="I9" s="21"/>
      <c r="J9" s="21"/>
      <c r="K9" s="21"/>
      <c r="L9" s="21"/>
    </row>
    <row r="10" spans="1:12" x14ac:dyDescent="0.25">
      <c r="A10" s="21" t="s">
        <v>184</v>
      </c>
      <c r="B10" s="21">
        <v>326</v>
      </c>
      <c r="C10" s="21">
        <f>B10-3</f>
        <v>323</v>
      </c>
      <c r="D10" s="21">
        <f t="shared" ref="D10:H10" si="2">C10-3</f>
        <v>320</v>
      </c>
      <c r="E10" s="21">
        <f t="shared" si="2"/>
        <v>317</v>
      </c>
      <c r="F10" s="21">
        <f t="shared" si="2"/>
        <v>314</v>
      </c>
      <c r="G10" s="21">
        <f t="shared" si="2"/>
        <v>311</v>
      </c>
      <c r="H10" s="21">
        <f t="shared" si="2"/>
        <v>308</v>
      </c>
      <c r="I10" s="21"/>
      <c r="J10" s="21"/>
      <c r="K10" s="21"/>
      <c r="L10" s="21"/>
    </row>
    <row r="11" spans="1:12" x14ac:dyDescent="0.25">
      <c r="A11" s="21" t="s">
        <v>185</v>
      </c>
      <c r="B11" s="21">
        <v>316</v>
      </c>
      <c r="C11" s="21">
        <v>310</v>
      </c>
      <c r="D11" s="21">
        <v>312</v>
      </c>
      <c r="E11" s="21">
        <v>305</v>
      </c>
      <c r="F11" s="21">
        <v>299</v>
      </c>
      <c r="G11" s="21">
        <v>301</v>
      </c>
      <c r="H11" s="21">
        <v>295</v>
      </c>
      <c r="I11" s="21"/>
      <c r="J11" s="21"/>
      <c r="K11" s="21"/>
      <c r="L11" s="21"/>
    </row>
    <row r="12" spans="1:12" x14ac:dyDescent="0.25">
      <c r="A12" s="21" t="s">
        <v>186</v>
      </c>
      <c r="B12" s="21">
        <v>309</v>
      </c>
      <c r="C12" s="21">
        <v>300</v>
      </c>
      <c r="D12" s="21">
        <v>290</v>
      </c>
      <c r="E12" s="21">
        <v>300</v>
      </c>
      <c r="F12" s="21">
        <v>290</v>
      </c>
      <c r="G12" s="21">
        <v>285</v>
      </c>
      <c r="H12" s="21">
        <v>275</v>
      </c>
      <c r="I12" s="21"/>
      <c r="J12" s="21"/>
      <c r="K12" s="21"/>
      <c r="L12" s="21"/>
    </row>
    <row r="13" spans="1:12" x14ac:dyDescent="0.25">
      <c r="A13" s="21"/>
      <c r="B13" s="21"/>
      <c r="C13" s="21"/>
      <c r="D13" s="21"/>
      <c r="E13" s="21"/>
      <c r="F13" s="21"/>
      <c r="G13" s="21"/>
      <c r="H13" s="21"/>
      <c r="I13" s="21"/>
      <c r="J13" s="21"/>
      <c r="K13" s="21"/>
      <c r="L13" s="21"/>
    </row>
    <row r="14" spans="1:12" x14ac:dyDescent="0.25">
      <c r="A14" s="21"/>
      <c r="B14" s="21"/>
      <c r="C14" s="21"/>
      <c r="D14" s="21"/>
      <c r="E14" s="21"/>
      <c r="F14" s="21"/>
      <c r="G14" s="21"/>
      <c r="H14" s="21"/>
      <c r="I14" s="21"/>
      <c r="J14" s="21"/>
      <c r="K14" s="21"/>
      <c r="L14" s="21"/>
    </row>
    <row r="15" spans="1:12" x14ac:dyDescent="0.25">
      <c r="A15" s="50" t="s">
        <v>187</v>
      </c>
      <c r="B15" s="50"/>
      <c r="C15" s="50"/>
      <c r="D15" s="50"/>
      <c r="E15" s="21"/>
      <c r="F15" s="21"/>
      <c r="G15" s="21"/>
      <c r="H15" s="21"/>
      <c r="I15" s="21"/>
      <c r="J15" s="21"/>
      <c r="K15" s="21"/>
      <c r="L15" s="21"/>
    </row>
    <row r="16" spans="1:12" x14ac:dyDescent="0.25">
      <c r="A16" s="21" t="s">
        <v>188</v>
      </c>
      <c r="B16" s="21">
        <v>-1</v>
      </c>
      <c r="C16" s="21">
        <v>1</v>
      </c>
      <c r="D16" s="21">
        <v>-1</v>
      </c>
      <c r="E16" s="21">
        <v>0</v>
      </c>
      <c r="F16" s="21">
        <v>1</v>
      </c>
      <c r="G16" s="21">
        <v>1</v>
      </c>
      <c r="H16" s="21">
        <v>0</v>
      </c>
      <c r="I16" s="21"/>
      <c r="J16" s="21"/>
      <c r="K16" s="21"/>
      <c r="L16" s="21"/>
    </row>
    <row r="17" spans="1:12" x14ac:dyDescent="0.25">
      <c r="A17" s="21" t="s">
        <v>189</v>
      </c>
      <c r="B17" s="21">
        <v>1</v>
      </c>
      <c r="C17" s="21">
        <v>1</v>
      </c>
      <c r="D17" s="21">
        <v>-1</v>
      </c>
      <c r="E17" s="21">
        <v>1</v>
      </c>
      <c r="F17" s="21">
        <v>-1</v>
      </c>
      <c r="G17" s="21">
        <v>1</v>
      </c>
      <c r="H17" s="21">
        <v>0</v>
      </c>
      <c r="I17" s="21"/>
      <c r="J17" s="21"/>
      <c r="K17" s="21"/>
      <c r="L17" s="21"/>
    </row>
    <row r="18" spans="1:12" x14ac:dyDescent="0.25">
      <c r="A18" s="21"/>
      <c r="B18" s="21"/>
      <c r="C18" s="21"/>
      <c r="D18" s="21"/>
      <c r="E18" s="21"/>
      <c r="F18" s="21"/>
      <c r="G18" s="21"/>
      <c r="H18" s="21"/>
      <c r="I18" s="21"/>
      <c r="J18" s="21"/>
      <c r="K18" s="21"/>
      <c r="L18" s="21"/>
    </row>
    <row r="19" spans="1:12" x14ac:dyDescent="0.25">
      <c r="A19" s="21" t="s">
        <v>190</v>
      </c>
      <c r="B19" s="8">
        <v>42370</v>
      </c>
      <c r="C19" s="8">
        <v>42415</v>
      </c>
      <c r="D19" s="8">
        <v>42422</v>
      </c>
      <c r="E19" s="8">
        <v>42429</v>
      </c>
      <c r="F19" s="8">
        <v>42384</v>
      </c>
      <c r="G19" s="8">
        <v>42078</v>
      </c>
      <c r="H19" s="8">
        <v>42461</v>
      </c>
      <c r="I19" s="21"/>
      <c r="J19" s="21"/>
      <c r="K19" s="21"/>
      <c r="L19" s="21"/>
    </row>
    <row r="20" spans="1:12" x14ac:dyDescent="0.25">
      <c r="A20" s="21"/>
      <c r="B20" s="21"/>
      <c r="C20" s="21"/>
      <c r="D20" s="21"/>
      <c r="E20" s="21"/>
      <c r="F20" s="21"/>
      <c r="G20" s="21"/>
      <c r="H20" s="21"/>
      <c r="I20" s="21"/>
      <c r="J20" s="21"/>
      <c r="K20" s="21"/>
      <c r="L20" s="21"/>
    </row>
  </sheetData>
  <mergeCells count="4">
    <mergeCell ref="A4:L4"/>
    <mergeCell ref="A6:B6"/>
    <mergeCell ref="A15:D15"/>
    <mergeCell ref="A1:K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tabSelected="1" workbookViewId="0">
      <selection activeCell="L12" sqref="L12"/>
    </sheetView>
  </sheetViews>
  <sheetFormatPr defaultRowHeight="15" x14ac:dyDescent="0.25"/>
  <sheetData>
    <row r="1" spans="1:12" s="22" customFormat="1" x14ac:dyDescent="0.25">
      <c r="A1" s="29" t="s">
        <v>193</v>
      </c>
      <c r="B1" s="31"/>
      <c r="C1" s="31"/>
      <c r="D1" s="31"/>
      <c r="E1" s="31"/>
      <c r="F1" s="31"/>
      <c r="G1" s="31"/>
      <c r="H1" s="31"/>
      <c r="I1" s="31"/>
      <c r="J1" s="31"/>
      <c r="K1" s="31"/>
      <c r="L1" s="31"/>
    </row>
    <row r="2" spans="1:12" s="22" customFormat="1" x14ac:dyDescent="0.25">
      <c r="A2" s="31"/>
      <c r="B2" s="31"/>
      <c r="C2" s="31"/>
      <c r="D2" s="31"/>
      <c r="E2" s="31"/>
      <c r="F2" s="31"/>
      <c r="G2" s="31"/>
      <c r="H2" s="31"/>
      <c r="I2" s="31"/>
      <c r="J2" s="31"/>
      <c r="K2" s="31"/>
      <c r="L2" s="31"/>
    </row>
    <row r="3" spans="1:12" s="22" customFormat="1" x14ac:dyDescent="0.25">
      <c r="A3" s="31"/>
      <c r="B3" s="31"/>
      <c r="C3" s="31"/>
      <c r="D3" s="31"/>
      <c r="E3" s="31"/>
      <c r="F3" s="31"/>
      <c r="G3" s="31"/>
      <c r="H3" s="31"/>
      <c r="I3" s="31"/>
      <c r="J3" s="31"/>
      <c r="K3" s="31"/>
      <c r="L3" s="31"/>
    </row>
    <row r="4" spans="1:12" ht="26.25" x14ac:dyDescent="0.4">
      <c r="A4" s="48" t="s">
        <v>178</v>
      </c>
      <c r="B4" s="48"/>
      <c r="C4" s="48"/>
      <c r="D4" s="48"/>
      <c r="E4" s="48"/>
      <c r="F4" s="48"/>
      <c r="G4" s="48"/>
      <c r="H4" s="48"/>
      <c r="I4" s="48"/>
      <c r="J4" s="48"/>
      <c r="K4" s="48"/>
      <c r="L4" s="48"/>
    </row>
    <row r="5" spans="1:12" x14ac:dyDescent="0.25">
      <c r="A5" s="21"/>
      <c r="B5" s="21"/>
      <c r="C5" s="21"/>
      <c r="D5" s="21"/>
      <c r="E5" s="21"/>
      <c r="F5" s="21"/>
      <c r="G5" s="21"/>
      <c r="H5" s="21"/>
      <c r="I5" s="21"/>
      <c r="J5" s="21"/>
      <c r="K5" s="21"/>
      <c r="L5" s="21"/>
    </row>
    <row r="6" spans="1:12" x14ac:dyDescent="0.25">
      <c r="A6" s="49" t="s">
        <v>179</v>
      </c>
      <c r="B6" s="49"/>
      <c r="C6" s="21"/>
      <c r="D6" s="21"/>
      <c r="E6" s="21"/>
      <c r="F6" s="21"/>
      <c r="G6" s="21"/>
      <c r="H6" s="21"/>
      <c r="I6" s="21"/>
      <c r="J6" s="21"/>
      <c r="K6" s="21"/>
      <c r="L6" s="21"/>
    </row>
    <row r="7" spans="1:12" x14ac:dyDescent="0.25">
      <c r="A7" s="21" t="s">
        <v>180</v>
      </c>
      <c r="B7" s="21" t="s">
        <v>181</v>
      </c>
      <c r="C7" s="21">
        <v>1</v>
      </c>
      <c r="D7" s="21">
        <v>2</v>
      </c>
      <c r="E7" s="21">
        <v>3</v>
      </c>
      <c r="F7" s="21">
        <v>4</v>
      </c>
      <c r="G7" s="21">
        <v>5</v>
      </c>
      <c r="H7" s="21">
        <v>6</v>
      </c>
      <c r="I7" s="21"/>
      <c r="J7" s="21"/>
      <c r="K7" s="21"/>
      <c r="L7" s="21"/>
    </row>
    <row r="8" spans="1:12" x14ac:dyDescent="0.25">
      <c r="A8" s="21" t="s">
        <v>182</v>
      </c>
      <c r="B8" s="21">
        <v>348</v>
      </c>
      <c r="C8" s="21">
        <f>B8-5</f>
        <v>343</v>
      </c>
      <c r="D8" s="21">
        <f t="shared" ref="D8:H8" si="0">C8-5</f>
        <v>338</v>
      </c>
      <c r="E8" s="21">
        <f t="shared" si="0"/>
        <v>333</v>
      </c>
      <c r="F8" s="21">
        <f t="shared" si="0"/>
        <v>328</v>
      </c>
      <c r="G8" s="21">
        <f t="shared" si="0"/>
        <v>323</v>
      </c>
      <c r="H8" s="21">
        <f t="shared" si="0"/>
        <v>318</v>
      </c>
      <c r="I8" s="21"/>
      <c r="J8" s="21"/>
      <c r="K8" s="21"/>
      <c r="L8" s="21"/>
    </row>
    <row r="9" spans="1:12" x14ac:dyDescent="0.25">
      <c r="A9" s="21" t="s">
        <v>183</v>
      </c>
      <c r="B9" s="21">
        <v>267</v>
      </c>
      <c r="C9" s="21">
        <f>B9-4</f>
        <v>263</v>
      </c>
      <c r="D9" s="21">
        <f t="shared" ref="D9:H9" si="1">C9-4</f>
        <v>259</v>
      </c>
      <c r="E9" s="21">
        <f t="shared" si="1"/>
        <v>255</v>
      </c>
      <c r="F9" s="21">
        <f t="shared" si="1"/>
        <v>251</v>
      </c>
      <c r="G9" s="21">
        <f t="shared" si="1"/>
        <v>247</v>
      </c>
      <c r="H9" s="21">
        <f t="shared" si="1"/>
        <v>243</v>
      </c>
      <c r="I9" s="21"/>
      <c r="J9" s="21"/>
      <c r="K9" s="21"/>
      <c r="L9" s="21"/>
    </row>
    <row r="10" spans="1:12" x14ac:dyDescent="0.25">
      <c r="A10" s="21" t="s">
        <v>184</v>
      </c>
      <c r="B10" s="21">
        <v>326</v>
      </c>
      <c r="C10" s="21">
        <f>B10-3</f>
        <v>323</v>
      </c>
      <c r="D10" s="21">
        <f t="shared" ref="D10:H10" si="2">C10-3</f>
        <v>320</v>
      </c>
      <c r="E10" s="21">
        <f t="shared" si="2"/>
        <v>317</v>
      </c>
      <c r="F10" s="21">
        <f t="shared" si="2"/>
        <v>314</v>
      </c>
      <c r="G10" s="21">
        <f t="shared" si="2"/>
        <v>311</v>
      </c>
      <c r="H10" s="21">
        <f t="shared" si="2"/>
        <v>308</v>
      </c>
      <c r="I10" s="21"/>
      <c r="J10" s="21"/>
      <c r="K10" s="21"/>
      <c r="L10" s="21"/>
    </row>
    <row r="11" spans="1:12" x14ac:dyDescent="0.25">
      <c r="A11" s="21" t="s">
        <v>185</v>
      </c>
      <c r="B11" s="21">
        <v>316</v>
      </c>
      <c r="C11" s="21">
        <v>310</v>
      </c>
      <c r="D11" s="21">
        <v>312</v>
      </c>
      <c r="E11" s="21">
        <v>305</v>
      </c>
      <c r="F11" s="21">
        <v>299</v>
      </c>
      <c r="G11" s="21">
        <v>301</v>
      </c>
      <c r="H11" s="21">
        <v>295</v>
      </c>
      <c r="I11" s="21"/>
      <c r="J11" s="21"/>
      <c r="K11" s="21"/>
      <c r="L11" s="21"/>
    </row>
    <row r="12" spans="1:12" x14ac:dyDescent="0.25">
      <c r="A12" s="21" t="s">
        <v>186</v>
      </c>
      <c r="B12" s="21">
        <v>309</v>
      </c>
      <c r="C12" s="21">
        <v>300</v>
      </c>
      <c r="D12" s="21">
        <v>290</v>
      </c>
      <c r="E12" s="21">
        <v>300</v>
      </c>
      <c r="F12" s="21">
        <v>290</v>
      </c>
      <c r="G12" s="21">
        <v>285</v>
      </c>
      <c r="H12" s="21">
        <v>275</v>
      </c>
      <c r="I12" s="21"/>
      <c r="J12" s="21"/>
      <c r="K12" s="21"/>
      <c r="L12" s="21"/>
    </row>
    <row r="13" spans="1:12" x14ac:dyDescent="0.25">
      <c r="A13" s="21"/>
      <c r="B13" s="21"/>
      <c r="C13" s="21"/>
      <c r="D13" s="21"/>
      <c r="E13" s="21"/>
      <c r="F13" s="21"/>
      <c r="G13" s="21"/>
      <c r="H13" s="21"/>
      <c r="I13" s="21"/>
      <c r="J13" s="21"/>
      <c r="K13" s="21"/>
      <c r="L13" s="21"/>
    </row>
    <row r="14" spans="1:12" x14ac:dyDescent="0.25">
      <c r="A14" s="21"/>
      <c r="B14" s="21"/>
      <c r="C14" s="21"/>
      <c r="D14" s="21"/>
      <c r="E14" s="21"/>
      <c r="F14" s="21"/>
      <c r="G14" s="21"/>
      <c r="H14" s="21"/>
      <c r="I14" s="21"/>
      <c r="J14" s="21"/>
      <c r="K14" s="21"/>
      <c r="L14" s="21"/>
    </row>
    <row r="15" spans="1:12" x14ac:dyDescent="0.25">
      <c r="A15" s="50" t="s">
        <v>187</v>
      </c>
      <c r="B15" s="50"/>
      <c r="C15" s="50"/>
      <c r="D15" s="50"/>
      <c r="E15" s="21"/>
      <c r="F15" s="21"/>
      <c r="G15" s="21"/>
      <c r="H15" s="21"/>
      <c r="I15" s="21"/>
      <c r="J15" s="21"/>
      <c r="K15" s="21"/>
      <c r="L15" s="21"/>
    </row>
    <row r="16" spans="1:12" x14ac:dyDescent="0.25">
      <c r="A16" s="21" t="s">
        <v>188</v>
      </c>
      <c r="B16" s="21">
        <v>-1</v>
      </c>
      <c r="C16" s="21">
        <v>1</v>
      </c>
      <c r="D16" s="21">
        <v>-1</v>
      </c>
      <c r="E16" s="21">
        <v>0</v>
      </c>
      <c r="F16" s="21">
        <v>1</v>
      </c>
      <c r="G16" s="21">
        <v>1</v>
      </c>
      <c r="H16" s="21">
        <v>0</v>
      </c>
      <c r="I16" s="21"/>
      <c r="J16" s="21"/>
      <c r="K16" s="21"/>
      <c r="L16" s="21"/>
    </row>
    <row r="17" spans="1:12" x14ac:dyDescent="0.25">
      <c r="A17" s="21" t="s">
        <v>189</v>
      </c>
      <c r="B17" s="21">
        <v>1</v>
      </c>
      <c r="C17" s="21">
        <v>1</v>
      </c>
      <c r="D17" s="21">
        <v>-1</v>
      </c>
      <c r="E17" s="21">
        <v>1</v>
      </c>
      <c r="F17" s="21">
        <v>-1</v>
      </c>
      <c r="G17" s="21">
        <v>1</v>
      </c>
      <c r="H17" s="21">
        <v>0</v>
      </c>
      <c r="I17" s="21"/>
      <c r="J17" s="21"/>
      <c r="K17" s="21"/>
      <c r="L17" s="21"/>
    </row>
    <row r="18" spans="1:12" x14ac:dyDescent="0.25">
      <c r="A18" s="21"/>
      <c r="B18" s="21"/>
      <c r="C18" s="21"/>
      <c r="D18" s="21"/>
      <c r="E18" s="21"/>
      <c r="F18" s="21"/>
      <c r="G18" s="21"/>
      <c r="H18" s="21"/>
      <c r="I18" s="21"/>
      <c r="J18" s="21"/>
      <c r="K18" s="21"/>
      <c r="L18" s="21"/>
    </row>
    <row r="19" spans="1:12" x14ac:dyDescent="0.25">
      <c r="A19" s="21" t="s">
        <v>190</v>
      </c>
      <c r="B19" s="8">
        <v>42370</v>
      </c>
      <c r="C19" s="8">
        <v>42415</v>
      </c>
      <c r="D19" s="8">
        <v>42422</v>
      </c>
      <c r="E19" s="8">
        <v>42429</v>
      </c>
      <c r="F19" s="8">
        <v>42384</v>
      </c>
      <c r="G19" s="8">
        <v>42078</v>
      </c>
      <c r="H19" s="8">
        <v>42461</v>
      </c>
      <c r="I19" s="21"/>
      <c r="J19" s="21"/>
      <c r="K19" s="21"/>
      <c r="L19" s="21"/>
    </row>
  </sheetData>
  <mergeCells count="4">
    <mergeCell ref="A4:L4"/>
    <mergeCell ref="A6:B6"/>
    <mergeCell ref="A15:D15"/>
    <mergeCell ref="A1:L3"/>
  </mergeCells>
  <pageMargins left="0.7" right="0.7" top="0.75" bottom="0.75" header="0.3" footer="0.3"/>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'Sparklines Answer'!B19:H19</xm:f>
              <xm:sqref>I19</xm:sqref>
            </x14:sparkline>
          </x14:sparklines>
        </x14:sparklineGroup>
        <x14:sparklineGroup type="stacked" displayEmptyCellsAs="gap" negative="1">
          <x14:colorSeries rgb="FF376092"/>
          <x14:colorNegative rgb="FFD00000"/>
          <x14:colorAxis rgb="FF000000"/>
          <x14:colorMarkers rgb="FFD00000"/>
          <x14:colorFirst rgb="FFD00000"/>
          <x14:colorLast rgb="FFD00000"/>
          <x14:colorHigh rgb="FFD00000"/>
          <x14:colorLow rgb="FFD00000"/>
          <x14:sparklines>
            <x14:sparkline>
              <xm:f>'Sparklines Answer'!B17:H17</xm:f>
              <xm:sqref>I17</xm:sqref>
            </x14:sparkline>
          </x14:sparklines>
        </x14:sparklineGroup>
        <x14:sparklineGroup type="stacked" displayEmptyCellsAs="gap" negative="1">
          <x14:colorSeries rgb="FF376092"/>
          <x14:colorNegative rgb="FFD00000"/>
          <x14:colorAxis rgb="FF000000"/>
          <x14:colorMarkers rgb="FFD00000"/>
          <x14:colorFirst rgb="FFD00000"/>
          <x14:colorLast rgb="FFD00000"/>
          <x14:colorHigh rgb="FFD00000"/>
          <x14:colorLow rgb="FFD00000"/>
          <x14:sparklines>
            <x14:sparkline>
              <xm:f>'Sparklines Answer'!B16:H16</xm:f>
              <xm:sqref>I16</xm:sqref>
            </x14:sparkline>
          </x14:sparklines>
        </x14:sparklineGroup>
        <x14:sparklineGroup type="column" displayEmptyCellsAs="gap" high="1" low="1" negative="1" displayXAxis="1">
          <x14:colorSeries rgb="FF0070C0"/>
          <x14:colorNegative rgb="FF000000"/>
          <x14:colorAxis rgb="FF000000"/>
          <x14:colorMarkers rgb="FF000000"/>
          <x14:colorFirst rgb="FF000000"/>
          <x14:colorLast rgb="FF000000"/>
          <x14:colorHigh rgb="FF000000"/>
          <x14:colorLow rgb="FF000000"/>
          <x14:sparklines>
            <x14:sparkline>
              <xm:f>'Sparklines Answer'!B12:H12</xm:f>
              <xm:sqref>I12</xm:sqref>
            </x14:sparkline>
          </x14:sparklines>
        </x14:sparklineGroup>
        <x14:sparklineGroup displayEmptyCellsAs="gap">
          <x14:colorSeries rgb="FF00B050"/>
          <x14:colorNegative rgb="FFFF0000"/>
          <x14:colorAxis rgb="FF000000"/>
          <x14:colorMarkers rgb="FF0070C0"/>
          <x14:colorFirst rgb="FFFFC000"/>
          <x14:colorLast rgb="FFFFC000"/>
          <x14:colorHigh rgb="FF00B050"/>
          <x14:colorLow rgb="FFFF0000"/>
          <x14:sparklines>
            <x14:sparkline>
              <xm:f>'Sparklines Answer'!B10:H10</xm:f>
              <xm:sqref>I10</xm:sqref>
            </x14:sparkline>
          </x14:sparklines>
        </x14:sparklineGroup>
        <x14:sparklineGroup type="stacked" displayEmptyCellsAs="gap" negative="1">
          <x14:colorSeries rgb="FF0070C0"/>
          <x14:colorNegative rgb="FF000000"/>
          <x14:colorAxis rgb="FF000000"/>
          <x14:colorMarkers rgb="FF000000"/>
          <x14:colorFirst rgb="FF000000"/>
          <x14:colorLast rgb="FF000000"/>
          <x14:colorHigh rgb="FF000000"/>
          <x14:colorLow rgb="FF000000"/>
          <x14:sparklines>
            <x14:sparkline>
              <xm:f>'Sparklines Answer'!B11:H11</xm:f>
              <xm:sqref>I11</xm:sqref>
            </x14:sparkline>
          </x14:sparklines>
        </x14:sparklineGroup>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'Sparklines Answer'!B9:H9</xm:f>
              <xm:sqref>I9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'Sparklines Answer'!B8:H8</xm:f>
              <xm:sqref>I8</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E16" sqref="E16"/>
    </sheetView>
  </sheetViews>
  <sheetFormatPr defaultRowHeight="15" x14ac:dyDescent="0.25"/>
  <cols>
    <col min="2" max="2" width="14.85546875" bestFit="1" customWidth="1"/>
    <col min="3" max="3" width="10" bestFit="1" customWidth="1"/>
    <col min="4" max="4" width="11.140625" customWidth="1"/>
    <col min="5" max="5" width="8.85546875" customWidth="1"/>
    <col min="6" max="7" width="7.5703125" customWidth="1"/>
  </cols>
  <sheetData>
    <row r="1" spans="1:15" x14ac:dyDescent="0.25">
      <c r="A1" s="29" t="s">
        <v>163</v>
      </c>
      <c r="B1" s="30"/>
      <c r="C1" s="30"/>
      <c r="D1" s="30"/>
      <c r="E1" s="30"/>
      <c r="F1" s="30"/>
      <c r="G1" s="30"/>
      <c r="H1" s="30"/>
      <c r="I1" s="30"/>
      <c r="J1" s="30"/>
      <c r="K1" s="30"/>
      <c r="L1" s="30"/>
      <c r="M1" s="30"/>
      <c r="N1" s="30"/>
      <c r="O1" s="30"/>
    </row>
    <row r="2" spans="1:15" x14ac:dyDescent="0.25">
      <c r="A2" s="30"/>
      <c r="B2" s="30"/>
      <c r="C2" s="30"/>
      <c r="D2" s="30"/>
      <c r="E2" s="30"/>
      <c r="F2" s="30"/>
      <c r="G2" s="30"/>
      <c r="H2" s="30"/>
      <c r="I2" s="30"/>
      <c r="J2" s="30"/>
      <c r="K2" s="30"/>
      <c r="L2" s="30"/>
      <c r="M2" s="30"/>
      <c r="N2" s="30"/>
      <c r="O2" s="30"/>
    </row>
    <row r="3" spans="1:15" x14ac:dyDescent="0.25">
      <c r="A3" s="30"/>
      <c r="B3" s="30"/>
      <c r="C3" s="30"/>
      <c r="D3" s="30"/>
      <c r="E3" s="30"/>
      <c r="F3" s="30"/>
      <c r="G3" s="30"/>
      <c r="H3" s="30"/>
      <c r="I3" s="30"/>
      <c r="J3" s="30"/>
      <c r="K3" s="30"/>
      <c r="L3" s="30"/>
      <c r="M3" s="30"/>
      <c r="N3" s="30"/>
      <c r="O3" s="30"/>
    </row>
    <row r="7" spans="1:15" x14ac:dyDescent="0.25">
      <c r="B7" s="21" t="s">
        <v>154</v>
      </c>
      <c r="C7" s="17" t="s">
        <v>155</v>
      </c>
      <c r="D7" s="17" t="s">
        <v>156</v>
      </c>
      <c r="E7" s="17" t="s">
        <v>157</v>
      </c>
      <c r="F7" s="17" t="s">
        <v>158</v>
      </c>
      <c r="G7" s="17" t="s">
        <v>159</v>
      </c>
    </row>
    <row r="8" spans="1:15" x14ac:dyDescent="0.25">
      <c r="B8" s="21" t="s">
        <v>160</v>
      </c>
      <c r="C8" s="23">
        <v>18580</v>
      </c>
      <c r="D8" s="23">
        <v>49225</v>
      </c>
      <c r="E8" s="23">
        <v>16326</v>
      </c>
      <c r="F8" s="23">
        <v>10017</v>
      </c>
      <c r="G8" s="23">
        <v>26134</v>
      </c>
    </row>
    <row r="9" spans="1:15" x14ac:dyDescent="0.25">
      <c r="B9" s="21" t="s">
        <v>50</v>
      </c>
      <c r="C9" s="23">
        <v>78970</v>
      </c>
      <c r="D9" s="23">
        <v>82262</v>
      </c>
      <c r="E9" s="23">
        <v>48640</v>
      </c>
      <c r="F9" s="23">
        <v>49985</v>
      </c>
      <c r="G9" s="23">
        <v>73428</v>
      </c>
    </row>
    <row r="10" spans="1:15" x14ac:dyDescent="0.25">
      <c r="B10" s="21" t="s">
        <v>49</v>
      </c>
      <c r="C10" s="23">
        <v>24236</v>
      </c>
      <c r="D10" s="23">
        <v>131390</v>
      </c>
      <c r="E10" s="23">
        <v>79022</v>
      </c>
      <c r="F10" s="23">
        <v>71009</v>
      </c>
      <c r="G10" s="23">
        <v>81474</v>
      </c>
    </row>
    <row r="11" spans="1:15" x14ac:dyDescent="0.25">
      <c r="B11" s="21" t="s">
        <v>161</v>
      </c>
      <c r="C11" s="23">
        <v>16730</v>
      </c>
      <c r="D11" s="23">
        <v>19730</v>
      </c>
      <c r="E11" s="23">
        <v>12109</v>
      </c>
      <c r="F11" s="23">
        <v>11355</v>
      </c>
      <c r="G11" s="23">
        <v>17686</v>
      </c>
    </row>
    <row r="12" spans="1:15" x14ac:dyDescent="0.25">
      <c r="B12" s="21" t="s">
        <v>162</v>
      </c>
      <c r="C12" s="23">
        <v>35358</v>
      </c>
      <c r="D12" s="23">
        <v>42685</v>
      </c>
      <c r="E12" s="23">
        <v>20893</v>
      </c>
      <c r="F12" s="23">
        <v>16065</v>
      </c>
      <c r="G12" s="23">
        <v>21388</v>
      </c>
    </row>
  </sheetData>
  <mergeCells count="1">
    <mergeCell ref="A1:O3"/>
  </mergeCells>
  <pageMargins left="0.7" right="0.7" top="0.75" bottom="0.75" header="0.3" footer="0.3"/>
  <pageSetup orientation="portrait" horizontalDpi="203" verticalDpi="203"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workbookViewId="0">
      <selection activeCell="B6" sqref="B6:F11"/>
    </sheetView>
  </sheetViews>
  <sheetFormatPr defaultRowHeight="15" x14ac:dyDescent="0.25"/>
  <cols>
    <col min="2" max="2" width="18.28515625" bestFit="1" customWidth="1"/>
    <col min="3" max="3" width="17.140625" bestFit="1" customWidth="1"/>
    <col min="4" max="4" width="14.42578125" bestFit="1" customWidth="1"/>
    <col min="5" max="5" width="16.7109375" bestFit="1" customWidth="1"/>
    <col min="6" max="6" width="17" bestFit="1" customWidth="1"/>
  </cols>
  <sheetData>
    <row r="1" spans="1:16" x14ac:dyDescent="0.25">
      <c r="A1" s="29" t="s">
        <v>164</v>
      </c>
      <c r="B1" s="31"/>
      <c r="C1" s="31"/>
      <c r="D1" s="31"/>
      <c r="E1" s="31"/>
      <c r="F1" s="31"/>
      <c r="G1" s="31"/>
      <c r="H1" s="31"/>
      <c r="I1" s="31"/>
      <c r="J1" s="31"/>
      <c r="K1" s="31"/>
      <c r="L1" s="31"/>
      <c r="M1" s="31"/>
      <c r="N1" s="31"/>
      <c r="O1" s="31"/>
      <c r="P1" s="31"/>
    </row>
    <row r="2" spans="1:16" x14ac:dyDescent="0.25">
      <c r="A2" s="31"/>
      <c r="B2" s="31"/>
      <c r="C2" s="31"/>
      <c r="D2" s="31"/>
      <c r="E2" s="31"/>
      <c r="F2" s="31"/>
      <c r="G2" s="31"/>
      <c r="H2" s="31"/>
      <c r="I2" s="31"/>
      <c r="J2" s="31"/>
      <c r="K2" s="31"/>
      <c r="L2" s="31"/>
      <c r="M2" s="31"/>
      <c r="N2" s="31"/>
      <c r="O2" s="31"/>
      <c r="P2" s="31"/>
    </row>
    <row r="3" spans="1:16" x14ac:dyDescent="0.25">
      <c r="A3" s="31"/>
      <c r="B3" s="31"/>
      <c r="C3" s="31"/>
      <c r="D3" s="31"/>
      <c r="E3" s="31"/>
      <c r="F3" s="31"/>
      <c r="G3" s="31"/>
      <c r="H3" s="31"/>
      <c r="I3" s="31"/>
      <c r="J3" s="31"/>
      <c r="K3" s="31"/>
      <c r="L3" s="31"/>
      <c r="M3" s="31"/>
      <c r="N3" s="31"/>
      <c r="O3" s="31"/>
      <c r="P3" s="31"/>
    </row>
    <row r="6" spans="1:16" x14ac:dyDescent="0.25">
      <c r="B6" s="24" t="s">
        <v>165</v>
      </c>
      <c r="C6" s="25" t="s">
        <v>166</v>
      </c>
      <c r="D6" s="25" t="s">
        <v>167</v>
      </c>
      <c r="E6" s="25" t="s">
        <v>168</v>
      </c>
      <c r="F6" s="25" t="s">
        <v>169</v>
      </c>
    </row>
    <row r="7" spans="1:16" ht="16.5" x14ac:dyDescent="0.3">
      <c r="B7" s="26" t="s">
        <v>170</v>
      </c>
      <c r="C7" s="27">
        <v>124192</v>
      </c>
      <c r="D7" s="27">
        <v>156934</v>
      </c>
      <c r="E7" s="27">
        <v>110239</v>
      </c>
      <c r="F7" s="27">
        <v>160304</v>
      </c>
    </row>
    <row r="8" spans="1:16" ht="16.5" x14ac:dyDescent="0.3">
      <c r="B8" s="26" t="s">
        <v>171</v>
      </c>
      <c r="C8" s="27">
        <v>189264</v>
      </c>
      <c r="D8" s="27">
        <v>204718</v>
      </c>
      <c r="E8" s="27">
        <v>156823</v>
      </c>
      <c r="F8" s="27">
        <v>210472</v>
      </c>
    </row>
    <row r="9" spans="1:16" ht="16.5" x14ac:dyDescent="0.3">
      <c r="B9" s="26" t="s">
        <v>172</v>
      </c>
      <c r="C9" s="27">
        <v>205127</v>
      </c>
      <c r="D9" s="27">
        <v>198323</v>
      </c>
      <c r="E9" s="27">
        <v>207182</v>
      </c>
      <c r="F9" s="27">
        <v>159827</v>
      </c>
    </row>
    <row r="10" spans="1:16" ht="16.5" x14ac:dyDescent="0.3">
      <c r="B10" s="26" t="s">
        <v>173</v>
      </c>
      <c r="C10" s="27">
        <v>103284</v>
      </c>
      <c r="D10" s="27">
        <v>164728</v>
      </c>
      <c r="E10" s="27">
        <v>189317</v>
      </c>
      <c r="F10" s="27">
        <v>174625</v>
      </c>
    </row>
    <row r="11" spans="1:16" ht="16.5" x14ac:dyDescent="0.3">
      <c r="B11" s="26" t="s">
        <v>174</v>
      </c>
      <c r="C11" s="27">
        <v>184280</v>
      </c>
      <c r="D11" s="27">
        <v>102847</v>
      </c>
      <c r="E11" s="27">
        <v>178230</v>
      </c>
      <c r="F11" s="27">
        <v>201842</v>
      </c>
    </row>
  </sheetData>
  <mergeCells count="1">
    <mergeCell ref="A1:P3"/>
  </mergeCell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view="pageBreakPreview" zoomScale="86" zoomScaleNormal="68" zoomScaleSheetLayoutView="86" workbookViewId="0">
      <selection sqref="A1:P15"/>
    </sheetView>
  </sheetViews>
  <sheetFormatPr defaultRowHeight="15" x14ac:dyDescent="0.25"/>
  <cols>
    <col min="9" max="9" width="10.28515625" customWidth="1"/>
  </cols>
  <sheetData>
    <row r="1" spans="1:16" s="18" customFormat="1" x14ac:dyDescent="0.25">
      <c r="A1" s="33" t="s">
        <v>104</v>
      </c>
      <c r="B1" s="34"/>
      <c r="C1" s="34"/>
      <c r="D1" s="34"/>
      <c r="E1" s="34"/>
      <c r="F1" s="34"/>
      <c r="G1" s="34"/>
      <c r="H1" s="34"/>
      <c r="I1" s="34"/>
      <c r="J1" s="34"/>
      <c r="K1" s="34"/>
      <c r="L1" s="34"/>
      <c r="M1" s="34"/>
      <c r="N1" s="34"/>
      <c r="O1" s="34"/>
      <c r="P1" s="34"/>
    </row>
    <row r="2" spans="1:16" s="18" customFormat="1" x14ac:dyDescent="0.25">
      <c r="A2" s="34"/>
      <c r="B2" s="34"/>
      <c r="C2" s="34"/>
      <c r="D2" s="34"/>
      <c r="E2" s="34"/>
      <c r="F2" s="34"/>
      <c r="G2" s="34"/>
      <c r="H2" s="34"/>
      <c r="I2" s="34"/>
      <c r="J2" s="34"/>
      <c r="K2" s="34"/>
      <c r="L2" s="34"/>
      <c r="M2" s="34"/>
      <c r="N2" s="34"/>
      <c r="O2" s="34"/>
      <c r="P2" s="34"/>
    </row>
    <row r="3" spans="1:16" s="18" customFormat="1" x14ac:dyDescent="0.25">
      <c r="A3" s="34"/>
      <c r="B3" s="34"/>
      <c r="C3" s="34"/>
      <c r="D3" s="34"/>
      <c r="E3" s="34"/>
      <c r="F3" s="34"/>
      <c r="G3" s="34"/>
      <c r="H3" s="34"/>
      <c r="I3" s="34"/>
      <c r="J3" s="34"/>
      <c r="K3" s="34"/>
      <c r="L3" s="34"/>
      <c r="M3" s="34"/>
      <c r="N3" s="34"/>
      <c r="O3" s="34"/>
      <c r="P3" s="34"/>
    </row>
    <row r="4" spans="1:16" ht="15.75" customHeight="1" x14ac:dyDescent="0.25">
      <c r="A4" s="32" t="s">
        <v>18</v>
      </c>
      <c r="B4" s="32"/>
      <c r="C4" s="32"/>
      <c r="D4" s="32"/>
    </row>
    <row r="5" spans="1:16" ht="27.75" customHeight="1" x14ac:dyDescent="0.25">
      <c r="A5" t="s">
        <v>0</v>
      </c>
      <c r="B5" t="s">
        <v>1</v>
      </c>
      <c r="C5" t="s">
        <v>2</v>
      </c>
      <c r="D5" t="s">
        <v>3</v>
      </c>
      <c r="E5" t="s">
        <v>4</v>
      </c>
      <c r="F5" t="s">
        <v>5</v>
      </c>
      <c r="G5" t="s">
        <v>6</v>
      </c>
      <c r="H5" t="s">
        <v>7</v>
      </c>
      <c r="I5" s="3" t="s">
        <v>33</v>
      </c>
      <c r="J5" s="3" t="s">
        <v>34</v>
      </c>
      <c r="K5" t="s">
        <v>35</v>
      </c>
    </row>
    <row r="6" spans="1:16" x14ac:dyDescent="0.25">
      <c r="A6" t="s">
        <v>8</v>
      </c>
      <c r="B6">
        <v>70</v>
      </c>
      <c r="C6">
        <v>90</v>
      </c>
      <c r="D6">
        <v>125</v>
      </c>
      <c r="F6">
        <v>160</v>
      </c>
      <c r="I6">
        <f>SUM(B6:H6)</f>
        <v>445</v>
      </c>
      <c r="J6">
        <v>1000</v>
      </c>
      <c r="K6" t="s">
        <v>35</v>
      </c>
    </row>
    <row r="7" spans="1:16" x14ac:dyDescent="0.25">
      <c r="A7" t="s">
        <v>9</v>
      </c>
      <c r="B7">
        <v>70</v>
      </c>
      <c r="C7">
        <v>90</v>
      </c>
      <c r="E7">
        <v>200</v>
      </c>
      <c r="H7">
        <v>40</v>
      </c>
      <c r="I7">
        <f t="shared" ref="I7:I14" si="0">SUM(B7:H7)</f>
        <v>400</v>
      </c>
      <c r="J7">
        <v>1100</v>
      </c>
      <c r="K7" t="s">
        <v>35</v>
      </c>
    </row>
    <row r="8" spans="1:16" x14ac:dyDescent="0.25">
      <c r="A8" t="s">
        <v>10</v>
      </c>
      <c r="B8">
        <v>70</v>
      </c>
      <c r="C8">
        <v>90</v>
      </c>
      <c r="G8">
        <v>400</v>
      </c>
      <c r="I8">
        <f t="shared" si="0"/>
        <v>560</v>
      </c>
      <c r="J8">
        <v>1200</v>
      </c>
      <c r="K8" t="s">
        <v>35</v>
      </c>
    </row>
    <row r="9" spans="1:16" x14ac:dyDescent="0.25">
      <c r="A9" t="s">
        <v>11</v>
      </c>
      <c r="B9">
        <v>70</v>
      </c>
      <c r="C9">
        <v>90</v>
      </c>
      <c r="I9">
        <f t="shared" si="0"/>
        <v>160</v>
      </c>
      <c r="J9">
        <v>1300</v>
      </c>
      <c r="K9" t="s">
        <v>35</v>
      </c>
    </row>
    <row r="10" spans="1:16" x14ac:dyDescent="0.25">
      <c r="A10" t="s">
        <v>12</v>
      </c>
      <c r="B10">
        <v>70</v>
      </c>
      <c r="C10">
        <v>90</v>
      </c>
      <c r="D10">
        <v>150</v>
      </c>
      <c r="H10">
        <v>40</v>
      </c>
      <c r="I10">
        <f t="shared" si="0"/>
        <v>350</v>
      </c>
      <c r="J10">
        <v>1400</v>
      </c>
      <c r="K10" t="s">
        <v>35</v>
      </c>
    </row>
    <row r="11" spans="1:16" x14ac:dyDescent="0.25">
      <c r="A11" t="s">
        <v>13</v>
      </c>
      <c r="B11">
        <v>70</v>
      </c>
      <c r="C11">
        <v>90</v>
      </c>
      <c r="I11">
        <f t="shared" si="0"/>
        <v>160</v>
      </c>
      <c r="J11">
        <v>1500</v>
      </c>
      <c r="K11" t="s">
        <v>35</v>
      </c>
    </row>
    <row r="12" spans="1:16" x14ac:dyDescent="0.25">
      <c r="A12" t="s">
        <v>14</v>
      </c>
      <c r="B12">
        <v>70</v>
      </c>
      <c r="C12">
        <v>90</v>
      </c>
      <c r="I12">
        <f t="shared" si="0"/>
        <v>160</v>
      </c>
      <c r="J12">
        <v>1600</v>
      </c>
      <c r="K12" t="s">
        <v>35</v>
      </c>
    </row>
    <row r="13" spans="1:16" x14ac:dyDescent="0.25">
      <c r="A13" t="s">
        <v>15</v>
      </c>
      <c r="B13">
        <v>70</v>
      </c>
      <c r="C13">
        <v>90</v>
      </c>
      <c r="E13">
        <v>200</v>
      </c>
      <c r="H13">
        <v>40</v>
      </c>
      <c r="I13">
        <f t="shared" si="0"/>
        <v>400</v>
      </c>
      <c r="J13">
        <v>1700</v>
      </c>
      <c r="K13" t="s">
        <v>35</v>
      </c>
    </row>
    <row r="14" spans="1:16" x14ac:dyDescent="0.25">
      <c r="A14" t="s">
        <v>16</v>
      </c>
      <c r="B14">
        <v>70</v>
      </c>
      <c r="C14">
        <v>90</v>
      </c>
      <c r="D14">
        <v>200</v>
      </c>
      <c r="H14">
        <v>40</v>
      </c>
      <c r="I14">
        <f t="shared" si="0"/>
        <v>400</v>
      </c>
      <c r="J14">
        <v>1800</v>
      </c>
      <c r="K14" t="s">
        <v>35</v>
      </c>
    </row>
    <row r="15" spans="1:16" x14ac:dyDescent="0.25">
      <c r="A15" t="s">
        <v>17</v>
      </c>
      <c r="B15">
        <f>SUM(B6:B14)</f>
        <v>630</v>
      </c>
      <c r="C15">
        <f t="shared" ref="C15:H15" si="1">SUM(C6:C14)</f>
        <v>810</v>
      </c>
      <c r="D15">
        <f t="shared" si="1"/>
        <v>475</v>
      </c>
      <c r="E15">
        <f t="shared" si="1"/>
        <v>400</v>
      </c>
      <c r="F15">
        <f t="shared" si="1"/>
        <v>160</v>
      </c>
      <c r="G15">
        <f t="shared" si="1"/>
        <v>400</v>
      </c>
      <c r="H15">
        <f t="shared" si="1"/>
        <v>160</v>
      </c>
      <c r="I15">
        <f>SUM(I6:I14)</f>
        <v>3035</v>
      </c>
      <c r="J15">
        <f>SUM(J6:J14)</f>
        <v>12600</v>
      </c>
    </row>
  </sheetData>
  <mergeCells count="2">
    <mergeCell ref="A4:D4"/>
    <mergeCell ref="A1:P3"/>
  </mergeCells>
  <pageMargins left="0.25" right="0.25" top="0.75" bottom="0.75" header="0.3" footer="0.3"/>
  <pageSetup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election activeCell="H18" sqref="H18"/>
    </sheetView>
  </sheetViews>
  <sheetFormatPr defaultRowHeight="15" x14ac:dyDescent="0.25"/>
  <sheetData>
    <row r="1" spans="1:16" x14ac:dyDescent="0.25">
      <c r="A1" s="33" t="s">
        <v>175</v>
      </c>
      <c r="B1" s="34"/>
      <c r="C1" s="34"/>
      <c r="D1" s="34"/>
      <c r="E1" s="34"/>
      <c r="F1" s="34"/>
      <c r="G1" s="34"/>
      <c r="H1" s="34"/>
      <c r="I1" s="34"/>
      <c r="J1" s="34"/>
      <c r="K1" s="34"/>
      <c r="L1" s="34"/>
      <c r="M1" s="34"/>
      <c r="N1" s="34"/>
      <c r="O1" s="34"/>
      <c r="P1" s="34"/>
    </row>
    <row r="2" spans="1:16" x14ac:dyDescent="0.25">
      <c r="A2" s="34"/>
      <c r="B2" s="34"/>
      <c r="C2" s="34"/>
      <c r="D2" s="34"/>
      <c r="E2" s="34"/>
      <c r="F2" s="34"/>
      <c r="G2" s="34"/>
      <c r="H2" s="34"/>
      <c r="I2" s="34"/>
      <c r="J2" s="34"/>
      <c r="K2" s="34"/>
      <c r="L2" s="34"/>
      <c r="M2" s="34"/>
      <c r="N2" s="34"/>
      <c r="O2" s="34"/>
      <c r="P2" s="34"/>
    </row>
    <row r="3" spans="1:16" x14ac:dyDescent="0.25">
      <c r="A3" s="34"/>
      <c r="B3" s="34"/>
      <c r="C3" s="34"/>
      <c r="D3" s="34"/>
      <c r="E3" s="34"/>
      <c r="F3" s="34"/>
      <c r="G3" s="34"/>
      <c r="H3" s="34"/>
      <c r="I3" s="34"/>
      <c r="J3" s="34"/>
      <c r="K3" s="34"/>
      <c r="L3" s="34"/>
      <c r="M3" s="34"/>
      <c r="N3" s="34"/>
      <c r="O3" s="34"/>
      <c r="P3" s="34"/>
    </row>
    <row r="4" spans="1:16" x14ac:dyDescent="0.25">
      <c r="A4" s="32" t="s">
        <v>18</v>
      </c>
      <c r="B4" s="32"/>
      <c r="C4" s="32"/>
      <c r="D4" s="32"/>
      <c r="E4" s="21"/>
      <c r="F4" s="21"/>
      <c r="G4" s="21"/>
      <c r="H4" s="21"/>
      <c r="I4" s="21"/>
      <c r="J4" s="21"/>
      <c r="K4" s="21"/>
      <c r="L4" s="21"/>
      <c r="M4" s="21"/>
      <c r="N4" s="21"/>
      <c r="O4" s="21"/>
      <c r="P4" s="21"/>
    </row>
    <row r="5" spans="1:16" ht="45" x14ac:dyDescent="0.25">
      <c r="A5" s="21" t="s">
        <v>0</v>
      </c>
      <c r="B5" s="21" t="s">
        <v>1</v>
      </c>
      <c r="C5" s="21" t="s">
        <v>2</v>
      </c>
      <c r="D5" s="21" t="s">
        <v>3</v>
      </c>
      <c r="E5" s="21" t="s">
        <v>4</v>
      </c>
      <c r="F5" s="21" t="s">
        <v>5</v>
      </c>
      <c r="G5" s="21" t="s">
        <v>6</v>
      </c>
      <c r="H5" s="21" t="s">
        <v>7</v>
      </c>
      <c r="I5" s="3" t="s">
        <v>33</v>
      </c>
      <c r="J5" s="3" t="s">
        <v>34</v>
      </c>
      <c r="K5" s="21" t="s">
        <v>35</v>
      </c>
      <c r="L5" s="21"/>
      <c r="M5" s="21"/>
      <c r="N5" s="21"/>
      <c r="O5" s="21"/>
      <c r="P5" s="21"/>
    </row>
    <row r="6" spans="1:16" x14ac:dyDescent="0.25">
      <c r="A6" s="21" t="s">
        <v>8</v>
      </c>
      <c r="B6" s="21">
        <v>70</v>
      </c>
      <c r="C6" s="21">
        <v>90</v>
      </c>
      <c r="D6" s="21">
        <v>125</v>
      </c>
      <c r="E6" s="21"/>
      <c r="F6" s="21">
        <v>160</v>
      </c>
      <c r="G6" s="21"/>
      <c r="H6" s="21"/>
      <c r="I6" s="21">
        <f>SUM(B6:H6)</f>
        <v>445</v>
      </c>
      <c r="J6" s="21">
        <v>1000</v>
      </c>
      <c r="K6" s="21" t="s">
        <v>35</v>
      </c>
      <c r="L6" s="21"/>
      <c r="M6" s="21"/>
      <c r="N6" s="21"/>
      <c r="O6" s="21"/>
      <c r="P6" s="21"/>
    </row>
    <row r="7" spans="1:16" x14ac:dyDescent="0.25">
      <c r="A7" s="21" t="s">
        <v>9</v>
      </c>
      <c r="B7" s="21">
        <v>70</v>
      </c>
      <c r="C7" s="21">
        <v>90</v>
      </c>
      <c r="D7" s="21"/>
      <c r="E7" s="21">
        <v>200</v>
      </c>
      <c r="F7" s="21"/>
      <c r="G7" s="21"/>
      <c r="H7" s="21">
        <v>40</v>
      </c>
      <c r="I7" s="21">
        <f t="shared" ref="I7:I14" si="0">SUM(B7:H7)</f>
        <v>400</v>
      </c>
      <c r="J7" s="21">
        <v>1100</v>
      </c>
      <c r="K7" s="21" t="s">
        <v>35</v>
      </c>
      <c r="L7" s="21"/>
      <c r="M7" s="21"/>
      <c r="N7" s="21"/>
      <c r="O7" s="21"/>
      <c r="P7" s="21"/>
    </row>
    <row r="8" spans="1:16" x14ac:dyDescent="0.25">
      <c r="A8" s="21" t="s">
        <v>10</v>
      </c>
      <c r="B8" s="21">
        <v>70</v>
      </c>
      <c r="C8" s="21">
        <v>90</v>
      </c>
      <c r="D8" s="21"/>
      <c r="E8" s="21"/>
      <c r="F8" s="21"/>
      <c r="G8" s="21">
        <v>400</v>
      </c>
      <c r="H8" s="21"/>
      <c r="I8" s="21">
        <f t="shared" si="0"/>
        <v>560</v>
      </c>
      <c r="J8" s="21">
        <v>1200</v>
      </c>
      <c r="K8" s="21" t="s">
        <v>35</v>
      </c>
      <c r="L8" s="21"/>
      <c r="M8" s="21"/>
      <c r="N8" s="21"/>
      <c r="O8" s="21"/>
      <c r="P8" s="21"/>
    </row>
    <row r="9" spans="1:16" x14ac:dyDescent="0.25">
      <c r="A9" s="21" t="s">
        <v>11</v>
      </c>
      <c r="B9" s="21">
        <v>70</v>
      </c>
      <c r="C9" s="21">
        <v>90</v>
      </c>
      <c r="D9" s="21"/>
      <c r="E9" s="21"/>
      <c r="F9" s="21"/>
      <c r="G9" s="21"/>
      <c r="H9" s="21"/>
      <c r="I9" s="21">
        <f t="shared" si="0"/>
        <v>160</v>
      </c>
      <c r="J9" s="21">
        <v>1300</v>
      </c>
      <c r="K9" s="21" t="s">
        <v>35</v>
      </c>
      <c r="L9" s="21"/>
      <c r="M9" s="21"/>
      <c r="N9" s="21"/>
      <c r="O9" s="21"/>
      <c r="P9" s="21"/>
    </row>
    <row r="10" spans="1:16" x14ac:dyDescent="0.25">
      <c r="A10" s="21" t="s">
        <v>12</v>
      </c>
      <c r="B10" s="21">
        <v>70</v>
      </c>
      <c r="C10" s="21">
        <v>90</v>
      </c>
      <c r="D10" s="21">
        <v>150</v>
      </c>
      <c r="E10" s="21"/>
      <c r="F10" s="21"/>
      <c r="G10" s="21"/>
      <c r="H10" s="21">
        <v>40</v>
      </c>
      <c r="I10" s="21">
        <f t="shared" si="0"/>
        <v>350</v>
      </c>
      <c r="J10" s="21">
        <v>1400</v>
      </c>
      <c r="K10" s="21" t="s">
        <v>35</v>
      </c>
      <c r="L10" s="21"/>
      <c r="M10" s="21"/>
      <c r="N10" s="21"/>
      <c r="O10" s="21"/>
      <c r="P10" s="21"/>
    </row>
    <row r="11" spans="1:16" x14ac:dyDescent="0.25">
      <c r="A11" s="21" t="s">
        <v>13</v>
      </c>
      <c r="B11" s="21">
        <v>70</v>
      </c>
      <c r="C11" s="21">
        <v>90</v>
      </c>
      <c r="D11" s="21"/>
      <c r="E11" s="21"/>
      <c r="F11" s="21"/>
      <c r="G11" s="21"/>
      <c r="H11" s="21"/>
      <c r="I11" s="21">
        <f t="shared" si="0"/>
        <v>160</v>
      </c>
      <c r="J11" s="21">
        <v>1500</v>
      </c>
      <c r="K11" s="21" t="s">
        <v>35</v>
      </c>
      <c r="L11" s="21"/>
      <c r="M11" s="21"/>
      <c r="N11" s="21"/>
      <c r="O11" s="21"/>
      <c r="P11" s="21"/>
    </row>
    <row r="12" spans="1:16" x14ac:dyDescent="0.25">
      <c r="A12" s="21" t="s">
        <v>14</v>
      </c>
      <c r="B12" s="21">
        <v>70</v>
      </c>
      <c r="C12" s="21">
        <v>90</v>
      </c>
      <c r="D12" s="21"/>
      <c r="E12" s="21"/>
      <c r="F12" s="21"/>
      <c r="G12" s="21"/>
      <c r="H12" s="21"/>
      <c r="I12" s="21">
        <f t="shared" si="0"/>
        <v>160</v>
      </c>
      <c r="J12" s="21">
        <v>1600</v>
      </c>
      <c r="K12" s="21" t="s">
        <v>35</v>
      </c>
      <c r="L12" s="21"/>
      <c r="M12" s="21"/>
      <c r="N12" s="21"/>
      <c r="O12" s="21"/>
      <c r="P12" s="21"/>
    </row>
    <row r="13" spans="1:16" x14ac:dyDescent="0.25">
      <c r="A13" s="21" t="s">
        <v>15</v>
      </c>
      <c r="B13" s="21">
        <v>70</v>
      </c>
      <c r="C13" s="21">
        <v>90</v>
      </c>
      <c r="D13" s="21"/>
      <c r="E13" s="21">
        <v>200</v>
      </c>
      <c r="F13" s="21"/>
      <c r="G13" s="21"/>
      <c r="H13" s="21">
        <v>40</v>
      </c>
      <c r="I13" s="21">
        <f t="shared" si="0"/>
        <v>400</v>
      </c>
      <c r="J13" s="21">
        <v>1700</v>
      </c>
      <c r="K13" s="21" t="s">
        <v>35</v>
      </c>
      <c r="L13" s="21"/>
      <c r="M13" s="21"/>
      <c r="N13" s="21"/>
      <c r="O13" s="21"/>
      <c r="P13" s="21"/>
    </row>
    <row r="14" spans="1:16" x14ac:dyDescent="0.25">
      <c r="A14" s="21" t="s">
        <v>16</v>
      </c>
      <c r="B14" s="21">
        <v>70</v>
      </c>
      <c r="C14" s="21">
        <v>90</v>
      </c>
      <c r="D14" s="21">
        <v>200</v>
      </c>
      <c r="E14" s="21"/>
      <c r="F14" s="21"/>
      <c r="G14" s="21"/>
      <c r="H14" s="21">
        <v>40</v>
      </c>
      <c r="I14" s="21">
        <f t="shared" si="0"/>
        <v>400</v>
      </c>
      <c r="J14" s="21">
        <v>1800</v>
      </c>
      <c r="K14" s="21" t="s">
        <v>35</v>
      </c>
      <c r="L14" s="21"/>
      <c r="M14" s="21"/>
      <c r="N14" s="21"/>
      <c r="O14" s="21"/>
      <c r="P14" s="21"/>
    </row>
    <row r="15" spans="1:16" x14ac:dyDescent="0.25">
      <c r="A15" s="21" t="s">
        <v>17</v>
      </c>
      <c r="B15" s="21">
        <f>SUM(B6:B14)</f>
        <v>630</v>
      </c>
      <c r="C15" s="21">
        <f t="shared" ref="C15:H15" si="1">SUM(C6:C14)</f>
        <v>810</v>
      </c>
      <c r="D15" s="21">
        <f t="shared" si="1"/>
        <v>475</v>
      </c>
      <c r="E15" s="21">
        <f t="shared" si="1"/>
        <v>400</v>
      </c>
      <c r="F15" s="21">
        <f t="shared" si="1"/>
        <v>160</v>
      </c>
      <c r="G15" s="21">
        <f t="shared" si="1"/>
        <v>400</v>
      </c>
      <c r="H15" s="21">
        <f t="shared" si="1"/>
        <v>160</v>
      </c>
      <c r="I15" s="21">
        <f>SUM(I6:I14)</f>
        <v>3035</v>
      </c>
      <c r="J15" s="21">
        <f>SUM(J6:J14)</f>
        <v>12600</v>
      </c>
      <c r="K15" s="21"/>
      <c r="L15" s="21"/>
      <c r="M15" s="21"/>
      <c r="N15" s="21"/>
      <c r="O15" s="21"/>
      <c r="P15" s="21"/>
    </row>
  </sheetData>
  <mergeCells count="2">
    <mergeCell ref="A1:P3"/>
    <mergeCell ref="A4:D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view="pageBreakPreview" zoomScale="87" zoomScaleNormal="59" zoomScaleSheetLayoutView="87" workbookViewId="0">
      <selection activeCell="M22" sqref="M22"/>
    </sheetView>
  </sheetViews>
  <sheetFormatPr defaultRowHeight="15" x14ac:dyDescent="0.25"/>
  <cols>
    <col min="1" max="1" width="9.7109375" bestFit="1" customWidth="1"/>
    <col min="2" max="2" width="11.5703125" customWidth="1"/>
    <col min="3" max="3" width="17.5703125" customWidth="1"/>
    <col min="7" max="7" width="15.7109375" customWidth="1"/>
    <col min="8" max="8" width="14.140625" customWidth="1"/>
  </cols>
  <sheetData>
    <row r="1" spans="1:16" s="18" customFormat="1" x14ac:dyDescent="0.25">
      <c r="A1" s="34" t="s">
        <v>126</v>
      </c>
      <c r="B1" s="35"/>
      <c r="C1" s="35"/>
      <c r="D1" s="35"/>
      <c r="E1" s="35"/>
      <c r="F1" s="35"/>
      <c r="G1" s="35"/>
      <c r="H1" s="35"/>
      <c r="I1" s="35"/>
      <c r="J1" s="35"/>
      <c r="K1" s="35"/>
      <c r="L1" s="35"/>
      <c r="M1" s="35"/>
      <c r="N1" s="35"/>
      <c r="O1" s="35"/>
      <c r="P1" s="35"/>
    </row>
    <row r="2" spans="1:16" s="18" customFormat="1" x14ac:dyDescent="0.25">
      <c r="A2" s="35"/>
      <c r="B2" s="35"/>
      <c r="C2" s="35"/>
      <c r="D2" s="35"/>
      <c r="E2" s="35"/>
      <c r="F2" s="35"/>
      <c r="G2" s="35"/>
      <c r="H2" s="35"/>
      <c r="I2" s="35"/>
      <c r="J2" s="35"/>
      <c r="K2" s="35"/>
      <c r="L2" s="35"/>
      <c r="M2" s="35"/>
      <c r="N2" s="35"/>
      <c r="O2" s="35"/>
      <c r="P2" s="35"/>
    </row>
    <row r="3" spans="1:16" s="18" customFormat="1" x14ac:dyDescent="0.25">
      <c r="A3" s="35"/>
      <c r="B3" s="35"/>
      <c r="C3" s="35"/>
      <c r="D3" s="35"/>
      <c r="E3" s="35"/>
      <c r="F3" s="35"/>
      <c r="G3" s="35"/>
      <c r="H3" s="35"/>
      <c r="I3" s="35"/>
      <c r="J3" s="35"/>
      <c r="K3" s="35"/>
      <c r="L3" s="35"/>
      <c r="M3" s="35"/>
      <c r="N3" s="35"/>
      <c r="O3" s="35"/>
      <c r="P3" s="35"/>
    </row>
    <row r="4" spans="1:16" x14ac:dyDescent="0.25">
      <c r="A4" t="s">
        <v>19</v>
      </c>
    </row>
    <row r="6" spans="1:16" x14ac:dyDescent="0.25">
      <c r="A6" t="s">
        <v>20</v>
      </c>
      <c r="B6" t="s">
        <v>21</v>
      </c>
    </row>
    <row r="7" spans="1:16" x14ac:dyDescent="0.25">
      <c r="A7" t="s">
        <v>22</v>
      </c>
    </row>
    <row r="9" spans="1:16" ht="29.25" customHeight="1" x14ac:dyDescent="0.25">
      <c r="A9" t="s">
        <v>25</v>
      </c>
      <c r="B9" t="s">
        <v>26</v>
      </c>
      <c r="C9" t="s">
        <v>30</v>
      </c>
      <c r="D9" t="s">
        <v>27</v>
      </c>
      <c r="E9" t="s">
        <v>28</v>
      </c>
      <c r="F9" t="s">
        <v>29</v>
      </c>
      <c r="G9" s="3" t="s">
        <v>31</v>
      </c>
      <c r="H9" s="3" t="s">
        <v>32</v>
      </c>
    </row>
    <row r="10" spans="1:16" x14ac:dyDescent="0.25">
      <c r="A10" s="1">
        <v>42781</v>
      </c>
      <c r="B10" s="2">
        <v>0.33333333333333331</v>
      </c>
      <c r="C10" s="2" t="str">
        <f>TEXT(A10,"mm/dd/yy ")&amp;TEXT(B10,"hh:mm AM/PM")</f>
        <v>02/15/17 08:00 AM</v>
      </c>
      <c r="D10">
        <v>129</v>
      </c>
      <c r="E10">
        <v>79</v>
      </c>
      <c r="F10">
        <v>72</v>
      </c>
      <c r="G10">
        <f>$B$18</f>
        <v>120</v>
      </c>
      <c r="H10">
        <f>$D$18</f>
        <v>80</v>
      </c>
    </row>
    <row r="11" spans="1:16" x14ac:dyDescent="0.25">
      <c r="A11" s="1">
        <v>42781</v>
      </c>
      <c r="B11" s="2">
        <v>0.5</v>
      </c>
      <c r="C11" s="2" t="str">
        <f t="shared" ref="C11:C16" si="0">TEXT(A11,"mm/dd/yy ")&amp;TEXT(B11,"hh:mm AM/PM")</f>
        <v>02/15/17 12:00 PM</v>
      </c>
      <c r="D11">
        <v>133</v>
      </c>
      <c r="E11">
        <v>80</v>
      </c>
      <c r="F11">
        <v>75</v>
      </c>
      <c r="G11">
        <f t="shared" ref="G11:G16" si="1">$B$18</f>
        <v>120</v>
      </c>
      <c r="H11">
        <f t="shared" ref="H11:H16" si="2">$D$18</f>
        <v>80</v>
      </c>
    </row>
    <row r="12" spans="1:16" x14ac:dyDescent="0.25">
      <c r="A12" s="1">
        <v>42781</v>
      </c>
      <c r="B12" s="2">
        <v>0.82291666666666663</v>
      </c>
      <c r="C12" s="2" t="str">
        <f t="shared" si="0"/>
        <v>02/15/17 07:45 PM</v>
      </c>
      <c r="D12">
        <v>142</v>
      </c>
      <c r="E12">
        <v>85</v>
      </c>
      <c r="F12">
        <v>77</v>
      </c>
      <c r="G12">
        <f t="shared" si="1"/>
        <v>120</v>
      </c>
      <c r="H12">
        <f t="shared" si="2"/>
        <v>80</v>
      </c>
    </row>
    <row r="13" spans="1:16" x14ac:dyDescent="0.25">
      <c r="A13" s="1">
        <v>42782</v>
      </c>
      <c r="B13" s="2">
        <v>0.31944444444444448</v>
      </c>
      <c r="C13" s="2" t="str">
        <f t="shared" si="0"/>
        <v>02/16/17 07:40 AM</v>
      </c>
      <c r="D13">
        <v>128</v>
      </c>
      <c r="E13">
        <v>74</v>
      </c>
      <c r="F13">
        <v>70</v>
      </c>
      <c r="G13">
        <f t="shared" si="1"/>
        <v>120</v>
      </c>
      <c r="H13">
        <f t="shared" si="2"/>
        <v>80</v>
      </c>
    </row>
    <row r="14" spans="1:16" x14ac:dyDescent="0.25">
      <c r="A14" s="1">
        <v>42782</v>
      </c>
      <c r="B14" s="2">
        <v>0.52083333333333337</v>
      </c>
      <c r="C14" s="2" t="str">
        <f t="shared" si="0"/>
        <v>02/16/17 12:30 PM</v>
      </c>
      <c r="D14">
        <v>137</v>
      </c>
      <c r="E14">
        <v>82</v>
      </c>
      <c r="F14">
        <v>78</v>
      </c>
      <c r="G14">
        <f t="shared" si="1"/>
        <v>120</v>
      </c>
      <c r="H14">
        <f t="shared" si="2"/>
        <v>80</v>
      </c>
    </row>
    <row r="15" spans="1:16" x14ac:dyDescent="0.25">
      <c r="A15" s="1">
        <v>42783</v>
      </c>
      <c r="B15" s="2">
        <v>0.33680555555555558</v>
      </c>
      <c r="C15" s="2" t="str">
        <f t="shared" si="0"/>
        <v>02/17/17 08:05 AM</v>
      </c>
      <c r="D15">
        <v>119</v>
      </c>
      <c r="E15">
        <v>79</v>
      </c>
      <c r="F15">
        <v>77</v>
      </c>
      <c r="G15">
        <f t="shared" si="1"/>
        <v>120</v>
      </c>
      <c r="H15">
        <f t="shared" si="2"/>
        <v>80</v>
      </c>
    </row>
    <row r="16" spans="1:16" x14ac:dyDescent="0.25">
      <c r="A16" s="1">
        <v>42784</v>
      </c>
      <c r="B16" s="2">
        <v>0.70833333333333337</v>
      </c>
      <c r="C16" s="2" t="str">
        <f t="shared" si="0"/>
        <v>02/18/17 05:00 PM</v>
      </c>
      <c r="D16">
        <v>140</v>
      </c>
      <c r="E16">
        <v>82</v>
      </c>
      <c r="F16">
        <v>76</v>
      </c>
      <c r="G16">
        <f t="shared" si="1"/>
        <v>120</v>
      </c>
      <c r="H16">
        <f t="shared" si="2"/>
        <v>80</v>
      </c>
    </row>
    <row r="17" spans="1:4" x14ac:dyDescent="0.25">
      <c r="A17" s="1"/>
      <c r="B17" s="2"/>
      <c r="C17" s="2"/>
    </row>
    <row r="18" spans="1:4" x14ac:dyDescent="0.25">
      <c r="A18" t="s">
        <v>23</v>
      </c>
      <c r="B18">
        <v>120</v>
      </c>
      <c r="C18" t="s">
        <v>24</v>
      </c>
      <c r="D18">
        <v>80</v>
      </c>
    </row>
    <row r="19" spans="1:4" x14ac:dyDescent="0.25">
      <c r="A19" s="1"/>
      <c r="B19" s="2"/>
      <c r="C19" s="2"/>
    </row>
    <row r="20" spans="1:4" x14ac:dyDescent="0.25">
      <c r="A20" s="1"/>
      <c r="B20" s="2"/>
      <c r="C20" s="2"/>
    </row>
    <row r="21" spans="1:4" x14ac:dyDescent="0.25">
      <c r="A21" s="1"/>
      <c r="B21" s="2"/>
      <c r="C21" s="2"/>
    </row>
    <row r="22" spans="1:4" x14ac:dyDescent="0.25">
      <c r="A22" s="1"/>
      <c r="B22" s="2"/>
      <c r="C22" s="2"/>
    </row>
    <row r="23" spans="1:4" x14ac:dyDescent="0.25">
      <c r="A23" s="1"/>
      <c r="B23" s="2"/>
      <c r="C23" s="2"/>
    </row>
    <row r="24" spans="1:4" x14ac:dyDescent="0.25">
      <c r="A24" s="1"/>
      <c r="B24" s="2"/>
      <c r="C24" s="2"/>
    </row>
    <row r="25" spans="1:4" x14ac:dyDescent="0.25">
      <c r="B25" s="2"/>
      <c r="C25" s="2"/>
    </row>
    <row r="26" spans="1:4" x14ac:dyDescent="0.25">
      <c r="B26" s="2"/>
      <c r="C26" s="2"/>
    </row>
  </sheetData>
  <mergeCells count="1">
    <mergeCell ref="A1:P3"/>
  </mergeCells>
  <pageMargins left="0.25" right="0.25" top="0.75" bottom="0.75" header="0.3" footer="0.3"/>
  <pageSetup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workbookViewId="0">
      <selection activeCell="C25" sqref="C25"/>
    </sheetView>
  </sheetViews>
  <sheetFormatPr defaultRowHeight="15" x14ac:dyDescent="0.25"/>
  <cols>
    <col min="1" max="1" width="20" customWidth="1"/>
    <col min="4" max="4" width="9.140625" style="21"/>
  </cols>
  <sheetData>
    <row r="1" spans="1:16" s="18" customFormat="1" x14ac:dyDescent="0.25">
      <c r="A1" s="37" t="s">
        <v>105</v>
      </c>
      <c r="B1" s="38"/>
      <c r="C1" s="38"/>
      <c r="D1" s="38"/>
      <c r="E1" s="38"/>
      <c r="F1" s="38"/>
      <c r="G1" s="38"/>
      <c r="H1" s="38"/>
      <c r="I1" s="38"/>
      <c r="J1" s="38"/>
      <c r="K1" s="38"/>
      <c r="L1" s="38"/>
      <c r="M1" s="38"/>
      <c r="N1" s="38"/>
      <c r="O1" s="38"/>
      <c r="P1" s="38"/>
    </row>
    <row r="2" spans="1:16" s="18" customFormat="1" x14ac:dyDescent="0.25">
      <c r="A2" s="38"/>
      <c r="B2" s="38"/>
      <c r="C2" s="38"/>
      <c r="D2" s="38"/>
      <c r="E2" s="38"/>
      <c r="F2" s="38"/>
      <c r="G2" s="38"/>
      <c r="H2" s="38"/>
      <c r="I2" s="38"/>
      <c r="J2" s="38"/>
      <c r="K2" s="38"/>
      <c r="L2" s="38"/>
      <c r="M2" s="38"/>
      <c r="N2" s="38"/>
      <c r="O2" s="38"/>
      <c r="P2" s="38"/>
    </row>
    <row r="3" spans="1:16" s="18" customFormat="1" x14ac:dyDescent="0.25">
      <c r="A3" s="38"/>
      <c r="B3" s="38"/>
      <c r="C3" s="38"/>
      <c r="D3" s="38"/>
      <c r="E3" s="38"/>
      <c r="F3" s="38"/>
      <c r="G3" s="38"/>
      <c r="H3" s="38"/>
      <c r="I3" s="38"/>
      <c r="J3" s="38"/>
      <c r="K3" s="38"/>
      <c r="L3" s="38"/>
      <c r="M3" s="38"/>
      <c r="N3" s="38"/>
      <c r="O3" s="38"/>
      <c r="P3" s="38"/>
    </row>
    <row r="5" spans="1:16" x14ac:dyDescent="0.25">
      <c r="A5" s="36" t="s">
        <v>177</v>
      </c>
      <c r="B5" s="36"/>
      <c r="C5" s="36"/>
    </row>
    <row r="7" spans="1:16" x14ac:dyDescent="0.25">
      <c r="A7" s="5" t="s">
        <v>46</v>
      </c>
      <c r="B7" s="5">
        <v>2014</v>
      </c>
      <c r="C7" s="5">
        <v>2015</v>
      </c>
      <c r="D7" s="5" t="s">
        <v>176</v>
      </c>
    </row>
    <row r="8" spans="1:16" x14ac:dyDescent="0.25">
      <c r="A8" t="s">
        <v>47</v>
      </c>
      <c r="B8">
        <v>466</v>
      </c>
      <c r="C8">
        <v>700</v>
      </c>
      <c r="D8" s="28">
        <f>(C8-B8)/C8</f>
        <v>0.3342857142857143</v>
      </c>
    </row>
    <row r="9" spans="1:16" x14ac:dyDescent="0.25">
      <c r="A9" t="s">
        <v>48</v>
      </c>
      <c r="B9">
        <v>3002</v>
      </c>
      <c r="C9">
        <v>3502</v>
      </c>
      <c r="D9" s="28">
        <f t="shared" ref="D9:D14" si="0">(C9-B9)/C9</f>
        <v>0.14277555682467161</v>
      </c>
    </row>
    <row r="10" spans="1:16" x14ac:dyDescent="0.25">
      <c r="A10" t="s">
        <v>49</v>
      </c>
      <c r="B10">
        <v>2051</v>
      </c>
      <c r="C10">
        <v>2473</v>
      </c>
      <c r="D10" s="28">
        <f t="shared" si="0"/>
        <v>0.17064294379296402</v>
      </c>
    </row>
    <row r="11" spans="1:16" x14ac:dyDescent="0.25">
      <c r="A11" t="s">
        <v>50</v>
      </c>
      <c r="B11">
        <v>720</v>
      </c>
      <c r="C11">
        <v>775</v>
      </c>
      <c r="D11" s="28">
        <f t="shared" si="0"/>
        <v>7.0967741935483872E-2</v>
      </c>
    </row>
    <row r="12" spans="1:16" x14ac:dyDescent="0.25">
      <c r="A12" t="s">
        <v>51</v>
      </c>
      <c r="B12">
        <v>356</v>
      </c>
      <c r="C12">
        <v>376</v>
      </c>
      <c r="D12" s="28">
        <f t="shared" si="0"/>
        <v>5.3191489361702128E-2</v>
      </c>
    </row>
    <row r="13" spans="1:16" x14ac:dyDescent="0.25">
      <c r="A13" t="s">
        <v>52</v>
      </c>
      <c r="B13">
        <v>855</v>
      </c>
      <c r="C13">
        <v>730</v>
      </c>
      <c r="D13" s="28">
        <f t="shared" si="0"/>
        <v>-0.17123287671232876</v>
      </c>
    </row>
    <row r="14" spans="1:16" x14ac:dyDescent="0.25">
      <c r="A14" t="s">
        <v>53</v>
      </c>
      <c r="B14">
        <v>1204</v>
      </c>
      <c r="C14">
        <v>1147</v>
      </c>
      <c r="D14" s="28">
        <f t="shared" si="0"/>
        <v>-4.9694856146469048E-2</v>
      </c>
    </row>
  </sheetData>
  <mergeCells count="2">
    <mergeCell ref="A5:C5"/>
    <mergeCell ref="A1:P3"/>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zoomScaleNormal="100" zoomScalePageLayoutView="96" workbookViewId="0">
      <selection sqref="A1:N4"/>
    </sheetView>
  </sheetViews>
  <sheetFormatPr defaultRowHeight="15" x14ac:dyDescent="0.25"/>
  <sheetData>
    <row r="1" spans="1:14" s="18" customFormat="1" x14ac:dyDescent="0.25">
      <c r="A1" s="33" t="s">
        <v>106</v>
      </c>
      <c r="B1" s="35"/>
      <c r="C1" s="35"/>
      <c r="D1" s="35"/>
      <c r="E1" s="35"/>
      <c r="F1" s="35"/>
      <c r="G1" s="35"/>
      <c r="H1" s="35"/>
      <c r="I1" s="35"/>
      <c r="J1" s="35"/>
      <c r="K1" s="35"/>
      <c r="L1" s="35"/>
      <c r="M1" s="35"/>
      <c r="N1" s="35"/>
    </row>
    <row r="2" spans="1:14" s="18" customFormat="1" x14ac:dyDescent="0.25">
      <c r="A2" s="35"/>
      <c r="B2" s="35"/>
      <c r="C2" s="35"/>
      <c r="D2" s="35"/>
      <c r="E2" s="35"/>
      <c r="F2" s="35"/>
      <c r="G2" s="35"/>
      <c r="H2" s="35"/>
      <c r="I2" s="35"/>
      <c r="J2" s="35"/>
      <c r="K2" s="35"/>
      <c r="L2" s="35"/>
      <c r="M2" s="35"/>
      <c r="N2" s="35"/>
    </row>
    <row r="3" spans="1:14" s="18" customFormat="1" x14ac:dyDescent="0.25">
      <c r="A3" s="35"/>
      <c r="B3" s="35"/>
      <c r="C3" s="35"/>
      <c r="D3" s="35"/>
      <c r="E3" s="35"/>
      <c r="F3" s="35"/>
      <c r="G3" s="35"/>
      <c r="H3" s="35"/>
      <c r="I3" s="35"/>
      <c r="J3" s="35"/>
      <c r="K3" s="35"/>
      <c r="L3" s="35"/>
      <c r="M3" s="35"/>
      <c r="N3" s="35"/>
    </row>
    <row r="4" spans="1:14" x14ac:dyDescent="0.25">
      <c r="A4" s="35"/>
      <c r="B4" s="35"/>
      <c r="C4" s="35"/>
      <c r="D4" s="35"/>
      <c r="E4" s="35"/>
      <c r="F4" s="35"/>
      <c r="G4" s="35"/>
      <c r="H4" s="35"/>
      <c r="I4" s="35"/>
      <c r="J4" s="35"/>
      <c r="K4" s="35"/>
      <c r="L4" s="35"/>
      <c r="M4" s="35"/>
      <c r="N4" s="35"/>
    </row>
    <row r="5" spans="1:14" s="18" customFormat="1" x14ac:dyDescent="0.25">
      <c r="A5" s="39" t="s">
        <v>36</v>
      </c>
      <c r="B5" s="39"/>
      <c r="C5" s="20"/>
      <c r="D5" s="20"/>
      <c r="E5" s="20"/>
      <c r="F5" s="20"/>
      <c r="G5" s="20"/>
      <c r="H5" s="20"/>
      <c r="I5" s="20"/>
      <c r="J5" s="20"/>
      <c r="K5" s="20"/>
      <c r="L5" s="20"/>
      <c r="M5" s="20"/>
      <c r="N5" s="20"/>
    </row>
    <row r="6" spans="1:14" x14ac:dyDescent="0.25">
      <c r="A6" s="4" t="s">
        <v>37</v>
      </c>
      <c r="B6" s="4" t="s">
        <v>38</v>
      </c>
    </row>
    <row r="7" spans="1:14" x14ac:dyDescent="0.25">
      <c r="A7" t="s">
        <v>39</v>
      </c>
      <c r="B7">
        <v>75</v>
      </c>
    </row>
    <row r="8" spans="1:14" x14ac:dyDescent="0.25">
      <c r="A8" t="s">
        <v>43</v>
      </c>
      <c r="B8">
        <v>39</v>
      </c>
    </row>
    <row r="9" spans="1:14" x14ac:dyDescent="0.25">
      <c r="A9" t="s">
        <v>40</v>
      </c>
      <c r="B9">
        <v>38</v>
      </c>
    </row>
    <row r="10" spans="1:14" x14ac:dyDescent="0.25">
      <c r="A10" t="s">
        <v>41</v>
      </c>
      <c r="B10">
        <v>32</v>
      </c>
    </row>
    <row r="11" spans="1:14" x14ac:dyDescent="0.25">
      <c r="A11" t="s">
        <v>44</v>
      </c>
      <c r="B11">
        <v>18</v>
      </c>
    </row>
    <row r="12" spans="1:14" x14ac:dyDescent="0.25">
      <c r="A12" t="s">
        <v>45</v>
      </c>
      <c r="B12">
        <v>15</v>
      </c>
    </row>
    <row r="13" spans="1:14" x14ac:dyDescent="0.25">
      <c r="A13" t="s">
        <v>42</v>
      </c>
      <c r="B13">
        <v>10</v>
      </c>
    </row>
    <row r="14" spans="1:14" x14ac:dyDescent="0.25">
      <c r="A14" s="5" t="s">
        <v>17</v>
      </c>
      <c r="B14" s="5">
        <f>SUM(B7:B13)</f>
        <v>227</v>
      </c>
    </row>
  </sheetData>
  <sortState ref="A3:B9">
    <sortCondition descending="1" ref="B3:B9"/>
  </sortState>
  <mergeCells count="2">
    <mergeCell ref="A1:N4"/>
    <mergeCell ref="A5:B5"/>
  </mergeCells>
  <pageMargins left="0.25" right="0.25" top="0.7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workbookViewId="0">
      <selection sqref="A1:N3"/>
    </sheetView>
  </sheetViews>
  <sheetFormatPr defaultRowHeight="15" x14ac:dyDescent="0.25"/>
  <cols>
    <col min="1" max="1" width="13.42578125" style="1" customWidth="1"/>
  </cols>
  <sheetData>
    <row r="1" spans="1:14" s="18" customFormat="1" x14ac:dyDescent="0.25">
      <c r="A1" s="40" t="s">
        <v>107</v>
      </c>
      <c r="B1" s="41"/>
      <c r="C1" s="41"/>
      <c r="D1" s="41"/>
      <c r="E1" s="41"/>
      <c r="F1" s="41"/>
      <c r="G1" s="41"/>
      <c r="H1" s="41"/>
      <c r="I1" s="41"/>
      <c r="J1" s="41"/>
      <c r="K1" s="41"/>
      <c r="L1" s="41"/>
      <c r="M1" s="41"/>
      <c r="N1" s="41"/>
    </row>
    <row r="2" spans="1:14" s="18" customFormat="1" x14ac:dyDescent="0.25">
      <c r="A2" s="41"/>
      <c r="B2" s="41"/>
      <c r="C2" s="41"/>
      <c r="D2" s="41"/>
      <c r="E2" s="41"/>
      <c r="F2" s="41"/>
      <c r="G2" s="41"/>
      <c r="H2" s="41"/>
      <c r="I2" s="41"/>
      <c r="J2" s="41"/>
      <c r="K2" s="41"/>
      <c r="L2" s="41"/>
      <c r="M2" s="41"/>
      <c r="N2" s="41"/>
    </row>
    <row r="3" spans="1:14" s="18" customFormat="1" x14ac:dyDescent="0.25">
      <c r="A3" s="41"/>
      <c r="B3" s="41"/>
      <c r="C3" s="41"/>
      <c r="D3" s="41"/>
      <c r="E3" s="41"/>
      <c r="F3" s="41"/>
      <c r="G3" s="41"/>
      <c r="H3" s="41"/>
      <c r="I3" s="41"/>
      <c r="J3" s="41"/>
      <c r="K3" s="41"/>
      <c r="L3" s="41"/>
      <c r="M3" s="41"/>
      <c r="N3" s="41"/>
    </row>
    <row r="4" spans="1:14" x14ac:dyDescent="0.25">
      <c r="A4" s="32" t="s">
        <v>78</v>
      </c>
      <c r="B4" s="32"/>
      <c r="C4" s="32"/>
      <c r="D4" s="32"/>
    </row>
    <row r="6" spans="1:14" x14ac:dyDescent="0.25">
      <c r="A6" s="1" t="s">
        <v>25</v>
      </c>
      <c r="B6" t="s">
        <v>75</v>
      </c>
      <c r="C6" t="s">
        <v>79</v>
      </c>
      <c r="D6" t="s">
        <v>76</v>
      </c>
      <c r="E6" t="s">
        <v>77</v>
      </c>
      <c r="F6" t="s">
        <v>74</v>
      </c>
    </row>
    <row r="7" spans="1:14" ht="15.75" thickBot="1" x14ac:dyDescent="0.3">
      <c r="A7" s="13">
        <v>42782</v>
      </c>
      <c r="B7" s="11">
        <v>819.93</v>
      </c>
      <c r="C7" s="11">
        <v>824.4</v>
      </c>
      <c r="D7" s="11">
        <v>818.98</v>
      </c>
      <c r="E7" s="11">
        <v>824.16</v>
      </c>
      <c r="F7" s="12">
        <v>1281724</v>
      </c>
    </row>
    <row r="8" spans="1:14" ht="15.75" thickBot="1" x14ac:dyDescent="0.3">
      <c r="A8" s="13">
        <v>42781</v>
      </c>
      <c r="B8" s="11">
        <v>819.36</v>
      </c>
      <c r="C8" s="11">
        <v>823</v>
      </c>
      <c r="D8" s="11">
        <v>818.47</v>
      </c>
      <c r="E8" s="11">
        <v>818.98</v>
      </c>
      <c r="F8" s="12">
        <v>1313617</v>
      </c>
    </row>
    <row r="9" spans="1:14" ht="15.75" thickBot="1" x14ac:dyDescent="0.3">
      <c r="A9" s="13">
        <v>42780</v>
      </c>
      <c r="B9" s="11">
        <v>819</v>
      </c>
      <c r="C9" s="11">
        <v>823</v>
      </c>
      <c r="D9" s="11">
        <v>816</v>
      </c>
      <c r="E9" s="11">
        <v>820.45</v>
      </c>
      <c r="F9" s="12">
        <v>1054732</v>
      </c>
    </row>
    <row r="10" spans="1:14" ht="15.75" thickBot="1" x14ac:dyDescent="0.3">
      <c r="A10" s="13">
        <v>42779</v>
      </c>
      <c r="B10" s="11">
        <v>816</v>
      </c>
      <c r="C10" s="11">
        <v>820.96</v>
      </c>
      <c r="D10" s="11">
        <v>815.49</v>
      </c>
      <c r="E10" s="11">
        <v>819.24</v>
      </c>
      <c r="F10" s="12">
        <v>1213324</v>
      </c>
    </row>
    <row r="11" spans="1:14" ht="15.75" thickBot="1" x14ac:dyDescent="0.3">
      <c r="A11" s="13">
        <v>42776</v>
      </c>
      <c r="B11" s="11">
        <v>811.7</v>
      </c>
      <c r="C11" s="11">
        <v>815.25</v>
      </c>
      <c r="D11" s="11">
        <v>809.78</v>
      </c>
      <c r="E11" s="11">
        <v>813.67</v>
      </c>
      <c r="F11" s="12">
        <v>1134976</v>
      </c>
    </row>
    <row r="12" spans="1:14" ht="15.75" thickBot="1" x14ac:dyDescent="0.3">
      <c r="A12" s="13">
        <v>42775</v>
      </c>
      <c r="B12" s="11">
        <v>809.51</v>
      </c>
      <c r="C12" s="11">
        <v>810.66</v>
      </c>
      <c r="D12" s="11">
        <v>804.54</v>
      </c>
      <c r="E12" s="11">
        <v>809.56</v>
      </c>
      <c r="F12" s="12">
        <v>990391</v>
      </c>
    </row>
    <row r="13" spans="1:14" ht="15.75" thickBot="1" x14ac:dyDescent="0.3">
      <c r="A13" s="13">
        <v>42774</v>
      </c>
      <c r="B13" s="11">
        <v>807</v>
      </c>
      <c r="C13" s="11">
        <v>811.84</v>
      </c>
      <c r="D13" s="11">
        <v>803.19</v>
      </c>
      <c r="E13" s="11">
        <v>808.38</v>
      </c>
      <c r="F13" s="12">
        <v>1155990</v>
      </c>
    </row>
    <row r="14" spans="1:14" ht="15.75" thickBot="1" x14ac:dyDescent="0.3">
      <c r="A14" s="13">
        <v>42773</v>
      </c>
      <c r="B14" s="11">
        <v>803.99</v>
      </c>
      <c r="C14" s="11">
        <v>810.5</v>
      </c>
      <c r="D14" s="11">
        <v>801.78</v>
      </c>
      <c r="E14" s="11">
        <v>806.97</v>
      </c>
      <c r="F14" s="12">
        <v>1241221</v>
      </c>
    </row>
    <row r="15" spans="1:14" ht="15.75" thickBot="1" x14ac:dyDescent="0.3">
      <c r="A15" s="13">
        <v>42772</v>
      </c>
      <c r="B15" s="11">
        <v>799.7</v>
      </c>
      <c r="C15" s="11">
        <v>801.67</v>
      </c>
      <c r="D15" s="11">
        <v>795.25</v>
      </c>
      <c r="E15" s="11">
        <v>801.34</v>
      </c>
      <c r="F15" s="12">
        <v>1184483</v>
      </c>
    </row>
    <row r="16" spans="1:14" ht="15.75" thickBot="1" x14ac:dyDescent="0.3">
      <c r="A16" s="13">
        <v>42769</v>
      </c>
      <c r="B16" s="11">
        <v>802.99</v>
      </c>
      <c r="C16" s="11">
        <v>806</v>
      </c>
      <c r="D16" s="11">
        <v>800.37</v>
      </c>
      <c r="E16" s="11">
        <v>801.49</v>
      </c>
      <c r="F16" s="12">
        <v>1463448</v>
      </c>
    </row>
    <row r="17" spans="1:6" ht="15.75" thickBot="1" x14ac:dyDescent="0.3">
      <c r="A17" s="13">
        <v>42768</v>
      </c>
      <c r="B17" s="11">
        <v>793.8</v>
      </c>
      <c r="C17" s="11">
        <v>802.7</v>
      </c>
      <c r="D17" s="11">
        <v>792</v>
      </c>
      <c r="E17" s="11">
        <v>798.53</v>
      </c>
      <c r="F17" s="12">
        <v>1532138</v>
      </c>
    </row>
    <row r="18" spans="1:6" ht="15.75" thickBot="1" x14ac:dyDescent="0.3">
      <c r="A18" s="13">
        <v>42767</v>
      </c>
      <c r="B18" s="11">
        <v>799.68</v>
      </c>
      <c r="C18" s="11">
        <v>801.19</v>
      </c>
      <c r="D18" s="11">
        <v>791.19</v>
      </c>
      <c r="E18" s="11">
        <v>795.7</v>
      </c>
      <c r="F18" s="12">
        <v>2029744</v>
      </c>
    </row>
    <row r="19" spans="1:6" ht="15.75" thickBot="1" x14ac:dyDescent="0.3">
      <c r="A19" s="13">
        <v>42766</v>
      </c>
      <c r="B19" s="11">
        <v>796.86</v>
      </c>
      <c r="C19" s="11">
        <v>801.25</v>
      </c>
      <c r="D19" s="11">
        <v>790.52</v>
      </c>
      <c r="E19" s="11">
        <v>796.79</v>
      </c>
      <c r="F19" s="12">
        <v>2160556</v>
      </c>
    </row>
    <row r="20" spans="1:6" ht="15.75" thickBot="1" x14ac:dyDescent="0.3">
      <c r="A20" s="13">
        <v>42765</v>
      </c>
      <c r="B20" s="11">
        <v>814.66</v>
      </c>
      <c r="C20" s="11">
        <v>815.84</v>
      </c>
      <c r="D20" s="11">
        <v>799.8</v>
      </c>
      <c r="E20" s="11">
        <v>802.32</v>
      </c>
      <c r="F20" s="12">
        <v>3246573</v>
      </c>
    </row>
    <row r="21" spans="1:6" ht="15.75" thickBot="1" x14ac:dyDescent="0.3">
      <c r="A21" s="13">
        <v>42762</v>
      </c>
      <c r="B21" s="11">
        <v>834.71</v>
      </c>
      <c r="C21" s="11">
        <v>841.95</v>
      </c>
      <c r="D21" s="11">
        <v>820.44</v>
      </c>
      <c r="E21" s="11">
        <v>823.31</v>
      </c>
      <c r="F21" s="12">
        <v>2965771</v>
      </c>
    </row>
    <row r="22" spans="1:6" ht="15.75" thickBot="1" x14ac:dyDescent="0.3">
      <c r="A22" s="13">
        <v>42761</v>
      </c>
      <c r="B22" s="11">
        <v>837.81</v>
      </c>
      <c r="C22" s="11">
        <v>838</v>
      </c>
      <c r="D22" s="11">
        <v>827.01</v>
      </c>
      <c r="E22" s="11">
        <v>832.15</v>
      </c>
      <c r="F22" s="12">
        <v>2973891</v>
      </c>
    </row>
    <row r="23" spans="1:6" ht="15.75" thickBot="1" x14ac:dyDescent="0.3">
      <c r="A23" s="13">
        <v>42760</v>
      </c>
      <c r="B23" s="11">
        <v>829.62</v>
      </c>
      <c r="C23" s="11">
        <v>835.77</v>
      </c>
      <c r="D23" s="11">
        <v>825.06</v>
      </c>
      <c r="E23" s="11">
        <v>835.67</v>
      </c>
      <c r="F23" s="12">
        <v>1627304</v>
      </c>
    </row>
    <row r="24" spans="1:6" ht="15.75" thickBot="1" x14ac:dyDescent="0.3">
      <c r="A24" s="13">
        <v>42759</v>
      </c>
      <c r="B24" s="11">
        <v>822.3</v>
      </c>
      <c r="C24" s="11">
        <v>825.9</v>
      </c>
      <c r="D24" s="11">
        <v>817.82</v>
      </c>
      <c r="E24" s="11">
        <v>823.87</v>
      </c>
      <c r="F24" s="12">
        <v>1474010</v>
      </c>
    </row>
  </sheetData>
  <mergeCells count="2">
    <mergeCell ref="A4:D4"/>
    <mergeCell ref="A1:N3"/>
  </mergeCells>
  <pageMargins left="0.25" right="0.25"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Chart Elements</vt:lpstr>
      <vt:lpstr>First graph</vt:lpstr>
      <vt:lpstr>Second Graph</vt:lpstr>
      <vt:lpstr>Stacked column and bar</vt:lpstr>
      <vt:lpstr>Stacked Try It</vt:lpstr>
      <vt:lpstr>Line</vt:lpstr>
      <vt:lpstr>Bar and Line</vt:lpstr>
      <vt:lpstr>Pie</vt:lpstr>
      <vt:lpstr>Stock prices</vt:lpstr>
      <vt:lpstr>Gant</vt:lpstr>
      <vt:lpstr>TreeMap</vt:lpstr>
      <vt:lpstr>Label tricks</vt:lpstr>
      <vt:lpstr>Histogram</vt:lpstr>
      <vt:lpstr>Sparklines</vt:lpstr>
      <vt:lpstr>Sparklines Answer</vt:lpstr>
    </vt:vector>
  </TitlesOfParts>
  <Company>Skokie Public Library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Nelson, Skokie Public Library</dc:creator>
  <cp:lastModifiedBy>Martha Nelson, Skokie Public Library</cp:lastModifiedBy>
  <cp:lastPrinted>2017-11-26T23:52:12Z</cp:lastPrinted>
  <dcterms:created xsi:type="dcterms:W3CDTF">2017-02-09T20:39:51Z</dcterms:created>
  <dcterms:modified xsi:type="dcterms:W3CDTF">2017-11-29T16:34:24Z</dcterms:modified>
</cp:coreProperties>
</file>