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lass Mail Merge\"/>
    </mc:Choice>
  </mc:AlternateContent>
  <bookViews>
    <workbookView xWindow="0" yWindow="0" windowWidth="14025" windowHeight="8055" activeTab="4"/>
  </bookViews>
  <sheets>
    <sheet name="First Letter" sheetId="1" r:id="rId1"/>
    <sheet name="Second Letter" sheetId="2" r:id="rId2"/>
    <sheet name="Third Letter" sheetId="3" r:id="rId3"/>
    <sheet name="Fourth Letter" sheetId="4" r:id="rId4"/>
    <sheet name="CustomerDB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4" l="1"/>
  <c r="H11" i="4"/>
  <c r="F11" i="4"/>
  <c r="J10" i="4"/>
  <c r="H10" i="4"/>
  <c r="F10" i="4"/>
  <c r="J9" i="4"/>
  <c r="H9" i="4"/>
  <c r="F9" i="4"/>
  <c r="J8" i="4"/>
  <c r="H8" i="4"/>
  <c r="F8" i="4"/>
  <c r="J7" i="4"/>
  <c r="H7" i="4"/>
  <c r="F7" i="4"/>
  <c r="J6" i="4"/>
  <c r="H6" i="4"/>
  <c r="F6" i="4"/>
  <c r="J5" i="4"/>
  <c r="H5" i="4"/>
  <c r="F5" i="4"/>
  <c r="J4" i="4"/>
  <c r="H4" i="4"/>
  <c r="F4" i="4"/>
  <c r="J3" i="4"/>
  <c r="H3" i="4"/>
  <c r="F3" i="4"/>
  <c r="J2" i="4"/>
  <c r="H2" i="4"/>
  <c r="F2" i="4"/>
  <c r="J14" i="3" l="1"/>
  <c r="H14" i="3"/>
  <c r="F14" i="3"/>
  <c r="J13" i="3"/>
  <c r="H13" i="3"/>
  <c r="F13" i="3"/>
  <c r="J12" i="3"/>
  <c r="H12" i="3"/>
  <c r="F12" i="3"/>
  <c r="J11" i="3"/>
  <c r="H11" i="3"/>
  <c r="F11" i="3"/>
  <c r="J10" i="3"/>
  <c r="H10" i="3"/>
  <c r="F10" i="3"/>
  <c r="J9" i="3"/>
  <c r="H9" i="3"/>
  <c r="F9" i="3"/>
  <c r="J8" i="3"/>
  <c r="H8" i="3"/>
  <c r="F8" i="3"/>
  <c r="J7" i="3"/>
  <c r="H7" i="3"/>
  <c r="F7" i="3"/>
  <c r="J6" i="3"/>
  <c r="H6" i="3"/>
  <c r="F6" i="3"/>
  <c r="J5" i="3"/>
  <c r="H5" i="3"/>
  <c r="F5" i="3"/>
  <c r="F3" i="2"/>
  <c r="F4" i="2"/>
  <c r="F5" i="2"/>
  <c r="F6" i="2"/>
  <c r="F7" i="2"/>
  <c r="F8" i="2"/>
  <c r="F9" i="2"/>
  <c r="F10" i="2"/>
  <c r="F11" i="2"/>
  <c r="F2" i="2"/>
  <c r="H3" i="2" l="1"/>
  <c r="H4" i="2"/>
  <c r="H5" i="2"/>
  <c r="H6" i="2"/>
  <c r="H7" i="2"/>
  <c r="H8" i="2"/>
  <c r="H9" i="2"/>
  <c r="H10" i="2"/>
  <c r="H11" i="2"/>
  <c r="H2" i="2"/>
  <c r="J3" i="2"/>
  <c r="J4" i="2"/>
  <c r="J5" i="2"/>
  <c r="J6" i="2"/>
  <c r="J7" i="2"/>
  <c r="J8" i="2"/>
  <c r="J9" i="2"/>
  <c r="J10" i="2"/>
  <c r="J11" i="2"/>
  <c r="J2" i="2"/>
</calcChain>
</file>

<file path=xl/sharedStrings.xml><?xml version="1.0" encoding="utf-8"?>
<sst xmlns="http://schemas.openxmlformats.org/spreadsheetml/2006/main" count="653" uniqueCount="401">
  <si>
    <t>Name</t>
  </si>
  <si>
    <t>Address</t>
  </si>
  <si>
    <t>Zip</t>
  </si>
  <si>
    <t>Ross Cummings</t>
  </si>
  <si>
    <t>Terri Underwood</t>
  </si>
  <si>
    <t>Jake Turner</t>
  </si>
  <si>
    <t>Wendell Mullins</t>
  </si>
  <si>
    <t>Hattie Hampton</t>
  </si>
  <si>
    <t>Dexter Fisher</t>
  </si>
  <si>
    <t>Bridget Maldonado</t>
  </si>
  <si>
    <t>Theresa Hubbard</t>
  </si>
  <si>
    <t>Rebecca Montgomery</t>
  </si>
  <si>
    <t>Leona Graham</t>
  </si>
  <si>
    <t>123 6th St. </t>
  </si>
  <si>
    <t>City</t>
  </si>
  <si>
    <t>State</t>
  </si>
  <si>
    <t>Melbourne</t>
  </si>
  <si>
    <t>71 Pilgrim Avenue </t>
  </si>
  <si>
    <t>Chevy Chase</t>
  </si>
  <si>
    <t>4 Goldfield Rd.</t>
  </si>
  <si>
    <t>Honolulu</t>
  </si>
  <si>
    <t>HI </t>
  </si>
  <si>
    <t>44 Shirley Ave.</t>
  </si>
  <si>
    <t>West Chicago</t>
  </si>
  <si>
    <t>IL</t>
  </si>
  <si>
    <t>70 Bowman St. </t>
  </si>
  <si>
    <t>South Windsor</t>
  </si>
  <si>
    <t>CT</t>
  </si>
  <si>
    <t>514 S. Magnolia St.</t>
  </si>
  <si>
    <t>Orlando</t>
  </si>
  <si>
    <t>FL</t>
  </si>
  <si>
    <t>205 Proctor Dr. </t>
  </si>
  <si>
    <t>Kokomo</t>
  </si>
  <si>
    <t>IN </t>
  </si>
  <si>
    <t>82 Thatcher St. </t>
  </si>
  <si>
    <t>Woodbridge</t>
  </si>
  <si>
    <t>VA</t>
  </si>
  <si>
    <t>330 High Point Street</t>
  </si>
  <si>
    <t>Anchorage</t>
  </si>
  <si>
    <t>AK</t>
  </si>
  <si>
    <t>9866 Ann Road</t>
  </si>
  <si>
    <t>Pittsford</t>
  </si>
  <si>
    <t>NY</t>
  </si>
  <si>
    <t>MD</t>
  </si>
  <si>
    <t>Balance</t>
  </si>
  <si>
    <t>StatementDate</t>
  </si>
  <si>
    <t>Name ex2</t>
  </si>
  <si>
    <t>TextBalance</t>
  </si>
  <si>
    <t>TextZip</t>
  </si>
  <si>
    <t>TextSDate</t>
  </si>
  <si>
    <t>Name example 3</t>
  </si>
  <si>
    <t>Address 3</t>
  </si>
  <si>
    <t>City 3</t>
  </si>
  <si>
    <t>Note:  headers aren't in first row.</t>
  </si>
  <si>
    <t>CustID</t>
    <phoneticPr fontId="0" type="noConversion"/>
  </si>
  <si>
    <t>Company</t>
  </si>
  <si>
    <t>ZIP</t>
    <phoneticPr fontId="0" type="noConversion"/>
  </si>
  <si>
    <t>WorkPhone</t>
    <phoneticPr fontId="0" type="noConversion"/>
  </si>
  <si>
    <t>FaxNumber</t>
    <phoneticPr fontId="0" type="noConversion"/>
  </si>
  <si>
    <t>Type</t>
  </si>
  <si>
    <t>SalesRep</t>
    <phoneticPr fontId="0" type="noConversion"/>
  </si>
  <si>
    <t>WebPage</t>
    <phoneticPr fontId="0" type="noConversion"/>
  </si>
  <si>
    <t>ContactLast</t>
    <phoneticPr fontId="0" type="noConversion"/>
  </si>
  <si>
    <t>ContactFirst</t>
    <phoneticPr fontId="0" type="noConversion"/>
  </si>
  <si>
    <t>EmailAddress</t>
    <phoneticPr fontId="0" type="noConversion"/>
  </si>
  <si>
    <t>DirectPhone</t>
    <phoneticPr fontId="0" type="noConversion"/>
  </si>
  <si>
    <t>ID32098</t>
  </si>
  <si>
    <t>Istria Deli</t>
    <phoneticPr fontId="0" type="noConversion"/>
  </si>
  <si>
    <t>57 Kimble Street</t>
  </si>
  <si>
    <t xml:space="preserve"> Harriet</t>
  </si>
  <si>
    <t>AR</t>
  </si>
  <si>
    <t>(981) 249-9137</t>
  </si>
  <si>
    <t>(835) 696-6354</t>
  </si>
  <si>
    <t>Restaurant</t>
  </si>
  <si>
    <t>http://www.IstriaDeli.com</t>
  </si>
  <si>
    <t>Aguilar</t>
  </si>
  <si>
    <t>Angelica</t>
  </si>
  <si>
    <t>aguilar@deli.com</t>
  </si>
  <si>
    <t>(283) 397-3954</t>
  </si>
  <si>
    <t>FV41827</t>
  </si>
  <si>
    <t>Flavorville</t>
    <phoneticPr fontId="0" type="noConversion"/>
  </si>
  <si>
    <t>222 Dakota Lane</t>
  </si>
  <si>
    <t xml:space="preserve"> North Grosvenord</t>
  </si>
  <si>
    <t>(356) 440-2445</t>
  </si>
  <si>
    <t>(308) 847-5195</t>
  </si>
  <si>
    <t>Retail</t>
  </si>
  <si>
    <t>http://FlavorvilleCT.com</t>
  </si>
  <si>
    <t>Duncan</t>
  </si>
  <si>
    <t>Kamal</t>
  </si>
  <si>
    <t>dkamal@flavorville.com</t>
  </si>
  <si>
    <t>(671) 479-1058</t>
  </si>
  <si>
    <t>QA83482</t>
  </si>
  <si>
    <t>Quilla</t>
    <phoneticPr fontId="0" type="noConversion"/>
  </si>
  <si>
    <t>9212 South Hunters Chase Lane</t>
  </si>
  <si>
    <t xml:space="preserve"> Boca Raton</t>
  </si>
  <si>
    <t>(175) 451-7162</t>
  </si>
  <si>
    <t>(565) 314-0693</t>
  </si>
  <si>
    <t>http://www.Quilla.com</t>
    <phoneticPr fontId="0" type="noConversion"/>
  </si>
  <si>
    <t>Burke</t>
  </si>
  <si>
    <t>Amela</t>
  </si>
  <si>
    <t>Burke@quilla.com</t>
  </si>
  <si>
    <t>(559) 432-0395</t>
  </si>
  <si>
    <t>AU86526</t>
  </si>
  <si>
    <t>Avulon</t>
    <phoneticPr fontId="0" type="noConversion"/>
  </si>
  <si>
    <t>548 Hominy Drive</t>
  </si>
  <si>
    <t xml:space="preserve"> Millen</t>
  </si>
  <si>
    <t>GA</t>
  </si>
  <si>
    <t>(969) 116-3050</t>
  </si>
  <si>
    <t>(353) 383-6793</t>
  </si>
  <si>
    <t>http:/www.Avulon.com</t>
    <phoneticPr fontId="0" type="noConversion"/>
  </si>
  <si>
    <t>Whitfield</t>
  </si>
  <si>
    <t>Demetrius</t>
  </si>
  <si>
    <t>whitD@Avulon.com</t>
  </si>
  <si>
    <t>(862) 498-2951</t>
  </si>
  <si>
    <t>BV44695</t>
  </si>
  <si>
    <t>Blue Vine</t>
    <phoneticPr fontId="0" type="noConversion"/>
  </si>
  <si>
    <t>40675 Raymond Curve</t>
  </si>
  <si>
    <t xml:space="preserve"> Columbus</t>
  </si>
  <si>
    <t>(318) 606-4389</t>
  </si>
  <si>
    <t>(563) 231-8594</t>
  </si>
  <si>
    <t>http:/www.BlueVine/.com</t>
  </si>
  <si>
    <t>Preston</t>
  </si>
  <si>
    <t>Azalia</t>
  </si>
  <si>
    <t>pazalia@bluevine.com</t>
  </si>
  <si>
    <t>(252) 288-8097</t>
  </si>
  <si>
    <t>HB00042</t>
  </si>
  <si>
    <t>Home Baked</t>
    <phoneticPr fontId="0" type="noConversion"/>
  </si>
  <si>
    <t>9767 Milford Burg</t>
  </si>
  <si>
    <t xml:space="preserve"> Ryan</t>
  </si>
  <si>
    <t>IA</t>
  </si>
  <si>
    <t>(244) 746-2922</t>
  </si>
  <si>
    <t>(395) 790-3162</t>
  </si>
  <si>
    <t>http://www.Home Baked.com</t>
    <phoneticPr fontId="0" type="noConversion"/>
  </si>
  <si>
    <t>Sears</t>
  </si>
  <si>
    <t>Allegra</t>
  </si>
  <si>
    <t>asears@homeBaked.com</t>
  </si>
  <si>
    <t>(361) 953-1685</t>
  </si>
  <si>
    <t>ZL11722</t>
  </si>
  <si>
    <t>Zino Letti's</t>
    <phoneticPr fontId="0" type="noConversion"/>
  </si>
  <si>
    <t>798 Ravinia Road</t>
  </si>
  <si>
    <t xml:space="preserve"> Des Moines</t>
  </si>
  <si>
    <t>(952) 207-3790</t>
  </si>
  <si>
    <t>(860) 804-6094</t>
  </si>
  <si>
    <t>http://ZinoLetti-on-Main.com</t>
  </si>
  <si>
    <t>Austin</t>
  </si>
  <si>
    <t>Quail</t>
  </si>
  <si>
    <t>Austin@ZinoLetti.com</t>
  </si>
  <si>
    <t>(761) 432-2374</t>
  </si>
  <si>
    <t>UI62388</t>
  </si>
  <si>
    <t>Uni</t>
    <phoneticPr fontId="0" type="noConversion"/>
  </si>
  <si>
    <t>583 Roosevelt Lane</t>
  </si>
  <si>
    <t xml:space="preserve"> Evergreen Park</t>
  </si>
  <si>
    <t>(517) 316-7182</t>
  </si>
  <si>
    <t>(209) 189-2587</t>
  </si>
  <si>
    <t>http://www.Uni.com</t>
    <phoneticPr fontId="0" type="noConversion"/>
  </si>
  <si>
    <t>Gay</t>
  </si>
  <si>
    <t>Alfonso</t>
  </si>
  <si>
    <t>ag@uni.com</t>
  </si>
  <si>
    <t>(270) 844-3950</t>
  </si>
  <si>
    <t>NC74651</t>
  </si>
  <si>
    <t>Niche Cuisine</t>
    <phoneticPr fontId="0" type="noConversion"/>
  </si>
  <si>
    <t>41 Peavine Curve</t>
  </si>
  <si>
    <t xml:space="preserve"> Woodston</t>
  </si>
  <si>
    <t>KS</t>
  </si>
  <si>
    <t>(442) 760-4909</t>
  </si>
  <si>
    <t>(272) 706-5961</t>
  </si>
  <si>
    <t>http://NicheCuisine2.com</t>
  </si>
  <si>
    <t>Grimes</t>
  </si>
  <si>
    <t>Zena</t>
  </si>
  <si>
    <t>zena@NicheCuisine2.com</t>
  </si>
  <si>
    <t>(616) 339-4737</t>
  </si>
  <si>
    <t>LV84203</t>
  </si>
  <si>
    <t>Leticia Vito</t>
    <phoneticPr fontId="0" type="noConversion"/>
  </si>
  <si>
    <t>7522 Thistle Hill Street</t>
  </si>
  <si>
    <t xml:space="preserve"> Stow</t>
  </si>
  <si>
    <t>MA</t>
  </si>
  <si>
    <t>(774) 490-1999</t>
  </si>
  <si>
    <t>(175) 436-6977</t>
  </si>
  <si>
    <t>http://LeticiaVito.com</t>
  </si>
  <si>
    <t>Gamble</t>
  </si>
  <si>
    <t>Pandora</t>
  </si>
  <si>
    <t>Pandora@lvit.com</t>
    <phoneticPr fontId="0" type="noConversion"/>
  </si>
  <si>
    <t>(829) 874-9423</t>
  </si>
  <si>
    <t>NP00678</t>
  </si>
  <si>
    <t>Nina P</t>
    <phoneticPr fontId="0" type="noConversion"/>
  </si>
  <si>
    <t>64 Andrews Freeway</t>
  </si>
  <si>
    <t xml:space="preserve"> Haverhill</t>
  </si>
  <si>
    <t>(646) 949-0498</t>
  </si>
  <si>
    <t>(429) 799-1551</t>
  </si>
  <si>
    <t>http://www.NinaP.com</t>
  </si>
  <si>
    <t>Elliott</t>
  </si>
  <si>
    <t>Jade</t>
  </si>
  <si>
    <t>missjade@ninap.com</t>
  </si>
  <si>
    <t>(881) 954-7083</t>
  </si>
  <si>
    <t>WR42173</t>
  </si>
  <si>
    <t>Wild Rose</t>
    <phoneticPr fontId="0" type="noConversion"/>
  </si>
  <si>
    <t>902 Lovers Lane Drive</t>
  </si>
  <si>
    <t xml:space="preserve"> Kalamazoo</t>
  </si>
  <si>
    <t>MI</t>
  </si>
  <si>
    <t>(778) 449-3162</t>
  </si>
  <si>
    <t>(467) 233-3787</t>
  </si>
  <si>
    <t>http://www.WildRoseShoppe.com</t>
  </si>
  <si>
    <t>Williamson</t>
  </si>
  <si>
    <t>Bert</t>
  </si>
  <si>
    <t>willbert@wildrose.com</t>
  </si>
  <si>
    <t>(106) 543-7115</t>
  </si>
  <si>
    <t>RL63600</t>
  </si>
  <si>
    <t>Restaurante Lena</t>
    <phoneticPr fontId="0" type="noConversion"/>
  </si>
  <si>
    <t>920 Ridgedale Way</t>
  </si>
  <si>
    <t xml:space="preserve"> Beulah</t>
  </si>
  <si>
    <t>MO</t>
  </si>
  <si>
    <t>(606) 860-6176</t>
  </si>
  <si>
    <t>(357) 898-7607</t>
  </si>
  <si>
    <t>http://www.RestauranteLena.com</t>
  </si>
  <si>
    <t>Foster</t>
  </si>
  <si>
    <t>Josiah</t>
  </si>
  <si>
    <t>josiah@gmlai.com</t>
  </si>
  <si>
    <t>(857) 115-4761</t>
  </si>
  <si>
    <t>NH18879</t>
  </si>
  <si>
    <t>Nouvo Home</t>
    <phoneticPr fontId="0" type="noConversion"/>
  </si>
  <si>
    <t>91 West Cutter Parkway</t>
  </si>
  <si>
    <t xml:space="preserve"> Roy</t>
  </si>
  <si>
    <t>MT</t>
  </si>
  <si>
    <t>(434) 500-0075</t>
  </si>
  <si>
    <t>(866) 286-4844</t>
  </si>
  <si>
    <t>http://NouvoHome.com</t>
  </si>
  <si>
    <t>Mack</t>
  </si>
  <si>
    <t>Olga</t>
  </si>
  <si>
    <t>mack@Nuovo.com</t>
  </si>
  <si>
    <t>(911) 553-8962</t>
  </si>
  <si>
    <t>IB72915</t>
  </si>
  <si>
    <t>Ibila</t>
    <phoneticPr fontId="0" type="noConversion"/>
  </si>
  <si>
    <t>6925 Kensington Burg</t>
  </si>
  <si>
    <t xml:space="preserve"> Palatine Bridge</t>
  </si>
  <si>
    <t>(885) 356-3896</t>
  </si>
  <si>
    <t>(844) 683-3877</t>
  </si>
  <si>
    <t>http://www.Ibila.com</t>
    <phoneticPr fontId="0" type="noConversion"/>
  </si>
  <si>
    <t>Kelley</t>
  </si>
  <si>
    <t>Sierra</t>
  </si>
  <si>
    <t>sierra@ibila.com</t>
  </si>
  <si>
    <t>(759) 299-8773</t>
  </si>
  <si>
    <t>SM08802</t>
  </si>
  <si>
    <t>S'more</t>
    <phoneticPr fontId="0" type="noConversion"/>
  </si>
  <si>
    <t>698 Allendale Stravenue</t>
  </si>
  <si>
    <t xml:space="preserve"> Oakdale</t>
  </si>
  <si>
    <t>(953) 494-0835</t>
  </si>
  <si>
    <t>(502) 426-4310</t>
  </si>
  <si>
    <t>http://www.Smore.com</t>
    <phoneticPr fontId="0" type="noConversion"/>
  </si>
  <si>
    <t>Ellison</t>
  </si>
  <si>
    <t>Meghan</t>
  </si>
  <si>
    <t>elli@smore.com</t>
  </si>
  <si>
    <t>(518) 187-6830</t>
  </si>
  <si>
    <t>BX30550</t>
  </si>
  <si>
    <t>Bread Express</t>
    <phoneticPr fontId="0" type="noConversion"/>
  </si>
  <si>
    <t>3362 Ute Loop</t>
  </si>
  <si>
    <t xml:space="preserve"> Tiffin</t>
  </si>
  <si>
    <t>OH</t>
  </si>
  <si>
    <t>(381) 975-6938</t>
  </si>
  <si>
    <t>(506) 434-4456</t>
  </si>
  <si>
    <t>http://www.BreadExpress.com</t>
  </si>
  <si>
    <t>Wynn</t>
  </si>
  <si>
    <t>Ila</t>
  </si>
  <si>
    <t>wynn@breadexpress.com</t>
  </si>
  <si>
    <t>(931) 498-3275</t>
  </si>
  <si>
    <t>DF39964</t>
  </si>
  <si>
    <t>Delish Food</t>
    <phoneticPr fontId="0" type="noConversion"/>
  </si>
  <si>
    <t>809 Weathersfield Ctr Park</t>
  </si>
  <si>
    <t xml:space="preserve"> Madisonville</t>
  </si>
  <si>
    <t>(819) 361-4113</t>
  </si>
  <si>
    <t>(147) 728-4146</t>
  </si>
  <si>
    <t>http:/www.DelishFoodInc.com</t>
  </si>
  <si>
    <t>Wiley</t>
  </si>
  <si>
    <t>Cheryl</t>
  </si>
  <si>
    <t>wcheryl@delishf.com</t>
  </si>
  <si>
    <t>(346) 281-6625</t>
  </si>
  <si>
    <t>HN70067</t>
  </si>
  <si>
    <t>Hearth n' Health</t>
    <phoneticPr fontId="0" type="noConversion"/>
  </si>
  <si>
    <t>201 Buckaroo Road</t>
  </si>
  <si>
    <t xml:space="preserve"> Fulton</t>
  </si>
  <si>
    <t>(987) 529-8168</t>
  </si>
  <si>
    <t>(595) 833-6342</t>
  </si>
  <si>
    <t>http://www.HearthnHealth.com</t>
    <phoneticPr fontId="0" type="noConversion"/>
  </si>
  <si>
    <t>Burnett</t>
  </si>
  <si>
    <t>Nasim</t>
  </si>
  <si>
    <t>NBurnett@hnh.com</t>
  </si>
  <si>
    <t>(826) 356-2440</t>
  </si>
  <si>
    <t>OW62198</t>
  </si>
  <si>
    <t>Oilworks</t>
    <phoneticPr fontId="0" type="noConversion"/>
  </si>
  <si>
    <t>2783 La Salle Lane</t>
  </si>
  <si>
    <t xml:space="preserve"> Helix</t>
  </si>
  <si>
    <t>OR</t>
  </si>
  <si>
    <t>(626) 841-7549</t>
  </si>
  <si>
    <t>(662) 791-3647</t>
  </si>
  <si>
    <t>http://www.oilworksstore.com</t>
  </si>
  <si>
    <t>Reynolds</t>
  </si>
  <si>
    <t>Signe</t>
  </si>
  <si>
    <t>rs@att.com</t>
  </si>
  <si>
    <t>(831) 405-9776</t>
  </si>
  <si>
    <t>WJ72349</t>
  </si>
  <si>
    <t>WJ Pantry</t>
    <phoneticPr fontId="0" type="noConversion"/>
  </si>
  <si>
    <t>872 Cherry Viaduct</t>
  </si>
  <si>
    <t xml:space="preserve"> Portland</t>
  </si>
  <si>
    <t>(690) 787-3396</t>
  </si>
  <si>
    <t>(306) 190-0154</t>
  </si>
  <si>
    <t>http://wjpantry.com</t>
  </si>
  <si>
    <t>Moran</t>
  </si>
  <si>
    <t>Garrett</t>
  </si>
  <si>
    <t>mgarrett@spln.com</t>
  </si>
  <si>
    <t>(601) 721-2813</t>
  </si>
  <si>
    <t>GR20893</t>
  </si>
  <si>
    <t>Greens Garden</t>
    <phoneticPr fontId="0" type="noConversion"/>
  </si>
  <si>
    <t>394 Mesa Palms Avenue</t>
  </si>
  <si>
    <t xml:space="preserve"> Glen Campbell</t>
  </si>
  <si>
    <t>PA</t>
  </si>
  <si>
    <t>(833) 488-4939</t>
  </si>
  <si>
    <t>(890) 173-3742</t>
  </si>
  <si>
    <t>http://greensgardenPA.com</t>
  </si>
  <si>
    <t>Jescie</t>
  </si>
  <si>
    <t>Jescie@greensgardenPA.com</t>
  </si>
  <si>
    <t>(695) 544-3377</t>
  </si>
  <si>
    <t>MC27801</t>
  </si>
  <si>
    <t>Moni Cari</t>
    <phoneticPr fontId="0" type="noConversion"/>
  </si>
  <si>
    <t>205 Cooper Street</t>
  </si>
  <si>
    <t xml:space="preserve"> Mainesburg</t>
  </si>
  <si>
    <t>(590) 692-1594</t>
  </si>
  <si>
    <t>(468) 426-7823</t>
  </si>
  <si>
    <t>http://www.MoniCari.com</t>
  </si>
  <si>
    <t>Lynch</t>
  </si>
  <si>
    <t>Wyatt</t>
  </si>
  <si>
    <t>wlynch@monicari.com</t>
  </si>
  <si>
    <t>(516) 952-2113</t>
  </si>
  <si>
    <t>FI76723</t>
  </si>
  <si>
    <t>Figori</t>
    <phoneticPr fontId="0" type="noConversion"/>
  </si>
  <si>
    <t>581 Low Turnpike</t>
  </si>
  <si>
    <t xml:space="preserve"> Ropesville</t>
  </si>
  <si>
    <t>TX</t>
  </si>
  <si>
    <t>(837) 926-4297</t>
  </si>
  <si>
    <t>(137) 141-2276</t>
  </si>
  <si>
    <t>http://FigoriFood.com</t>
  </si>
  <si>
    <t>Mckinney</t>
  </si>
  <si>
    <t>Sacha</t>
  </si>
  <si>
    <t>smckinneyFigoriFood.com</t>
  </si>
  <si>
    <t>(551) 610-4042</t>
  </si>
  <si>
    <t>AK29004</t>
  </si>
  <si>
    <t>All Kinds of Taste</t>
    <phoneticPr fontId="0" type="noConversion"/>
  </si>
  <si>
    <t>114 Sheridan Branch</t>
  </si>
  <si>
    <t xml:space="preserve"> Sandy</t>
  </si>
  <si>
    <t>UT</t>
  </si>
  <si>
    <t>(247) 427-5844</t>
  </si>
  <si>
    <t>(561) 848-4258</t>
  </si>
  <si>
    <t>http://www.AllKindsofTaste.com</t>
  </si>
  <si>
    <t>Meyer</t>
  </si>
  <si>
    <t>Daphne</t>
  </si>
  <si>
    <t>daphne@allkindsoftaste.com</t>
  </si>
  <si>
    <t>(741) 721-7364</t>
  </si>
  <si>
    <t>KA13911</t>
  </si>
  <si>
    <t>Karamel Amor</t>
    <phoneticPr fontId="0" type="noConversion"/>
  </si>
  <si>
    <t>9422 Riverbend Highway</t>
  </si>
  <si>
    <t xml:space="preserve"> Middlebrook</t>
  </si>
  <si>
    <t>(503) 925-3150</t>
  </si>
  <si>
    <t>(784) 249-4786</t>
  </si>
  <si>
    <t>http://www/karamelamor.com</t>
  </si>
  <si>
    <t>Giles</t>
  </si>
  <si>
    <t>Edward</t>
  </si>
  <si>
    <t>giles@gtt.com</t>
  </si>
  <si>
    <t>(439) 985-6360</t>
  </si>
  <si>
    <t>PX65302</t>
  </si>
  <si>
    <t>PantryX</t>
    <phoneticPr fontId="0" type="noConversion"/>
  </si>
  <si>
    <t>776 Chestnut Pasture Pass</t>
  </si>
  <si>
    <t xml:space="preserve"> Hague</t>
  </si>
  <si>
    <t>(839) 431-7573</t>
  </si>
  <si>
    <t>(980) 913-7089</t>
  </si>
  <si>
    <t>http://www.PantryX.com</t>
    <phoneticPr fontId="0" type="noConversion"/>
  </si>
  <si>
    <t>Hinton</t>
  </si>
  <si>
    <t>Sonia</t>
  </si>
  <si>
    <t>soniaH@pantryx.com</t>
  </si>
  <si>
    <t>(545) 906-5904</t>
  </si>
  <si>
    <t>EP24854</t>
  </si>
  <si>
    <t>Epicurian</t>
    <phoneticPr fontId="0" type="noConversion"/>
  </si>
  <si>
    <t>499 Tabernacle Flat</t>
  </si>
  <si>
    <t xml:space="preserve"> North Concord</t>
  </si>
  <si>
    <t>VT</t>
  </si>
  <si>
    <t>(794) 240-8504</t>
  </si>
  <si>
    <t>(380) 328-2293</t>
  </si>
  <si>
    <t>http://www.Epicurian.com</t>
    <phoneticPr fontId="0" type="noConversion"/>
  </si>
  <si>
    <t>Vincent</t>
  </si>
  <si>
    <t>Talon</t>
  </si>
  <si>
    <t>talon@epicurian.com</t>
  </si>
  <si>
    <t>(374) 809-9783</t>
  </si>
  <si>
    <t>WK98192</t>
  </si>
  <si>
    <t>Winter Kitchen</t>
    <phoneticPr fontId="0" type="noConversion"/>
  </si>
  <si>
    <t>290 Carolyn Drive</t>
  </si>
  <si>
    <t xml:space="preserve"> Cle Elum</t>
  </si>
  <si>
    <t>WA</t>
  </si>
  <si>
    <t>(256) 759-5281</t>
  </si>
  <si>
    <t>(725) 520-0369</t>
  </si>
  <si>
    <t>http://www.WinterKitchen.com</t>
  </si>
  <si>
    <t>Cannon</t>
  </si>
  <si>
    <t>Mariam</t>
  </si>
  <si>
    <t>sales@www.WinterKitchen.com</t>
  </si>
  <si>
    <t>(421) 118-6343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</si>
</sst>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"/>
    <numFmt numFmtId="165" formatCode="_([$$-409]* #,##0.00_);_([$$-409]* \(#,##0.00\);_([$$-409]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Verdana"/>
      <family val="2"/>
    </font>
    <font>
      <sz val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ck">
        <color indexed="22"/>
      </left>
      <right style="thick">
        <color indexed="22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Font="1"/>
    <xf numFmtId="164" fontId="0" fillId="0" borderId="0" xfId="0" applyNumberFormat="1" applyFont="1"/>
    <xf numFmtId="0" fontId="2" fillId="0" borderId="0" xfId="0" applyFont="1"/>
    <xf numFmtId="164" fontId="2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14" fontId="1" fillId="0" borderId="0" xfId="0" applyNumberFormat="1" applyFont="1"/>
    <xf numFmtId="14" fontId="0" fillId="0" borderId="0" xfId="0" applyNumberFormat="1"/>
    <xf numFmtId="165" fontId="1" fillId="0" borderId="0" xfId="0" applyNumberFormat="1" applyFont="1"/>
    <xf numFmtId="165" fontId="0" fillId="0" borderId="0" xfId="0" applyNumberFormat="1"/>
    <xf numFmtId="49" fontId="1" fillId="0" borderId="0" xfId="0" applyNumberFormat="1" applyFont="1"/>
    <xf numFmtId="49" fontId="2" fillId="0" borderId="0" xfId="0" applyNumberFormat="1" applyFont="1"/>
    <xf numFmtId="49" fontId="0" fillId="0" borderId="0" xfId="0" applyNumberForma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2" borderId="1" xfId="0" applyFont="1" applyFill="1" applyBorder="1" applyAlignment="1">
      <alignment wrapText="1"/>
    </xf>
    <xf numFmtId="0" fontId="0" fillId="0" borderId="1" xfId="0" applyFont="1" applyBorder="1"/>
    <xf numFmtId="49" fontId="3" fillId="2" borderId="1" xfId="0" applyNumberFormat="1" applyFont="1" applyFill="1" applyBorder="1" applyAlignment="1">
      <alignment wrapText="1"/>
    </xf>
    <xf numFmtId="49" fontId="0" fillId="2" borderId="1" xfId="0" applyNumberFormat="1" applyFont="1" applyFill="1" applyBorder="1" applyAlignment="1">
      <alignment wrapText="1"/>
    </xf>
    <xf numFmtId="0" fontId="3" fillId="0" borderId="1" xfId="0" applyFont="1" applyBorder="1"/>
    <xf numFmtId="0" fontId="4" fillId="2" borderId="1" xfId="0" applyFont="1" applyFill="1" applyBorder="1" applyAlignment="1">
      <alignment wrapText="1"/>
    </xf>
    <xf numFmtId="0" fontId="4" fillId="0" borderId="1" xfId="0" applyFont="1" applyBorder="1"/>
    <xf numFmtId="49" fontId="5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wrapText="1"/>
    </xf>
    <xf numFmtId="0" fontId="3" fillId="0" borderId="0" xfId="0" applyFont="1"/>
  </cellXfs>
  <cellStyles count="1">
    <cellStyle name="Normal" xfId="0" builtinId="0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  <border diagonalUp="0" diagonalDown="0">
        <left style="thick">
          <color indexed="22"/>
        </left>
        <right style="thick">
          <color indexed="2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  <border diagonalUp="0" diagonalDown="0" outline="0">
        <left style="thick">
          <color indexed="22"/>
        </left>
        <right style="thick">
          <color indexed="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  <border diagonalUp="0" diagonalDown="0">
        <left style="thick">
          <color indexed="22"/>
        </left>
        <right style="thick">
          <color indexed="2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  <border diagonalUp="0" diagonalDown="0">
        <left style="thick">
          <color indexed="22"/>
        </left>
        <right style="thick">
          <color indexed="2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Verdana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  <border diagonalUp="0" diagonalDown="0" outline="0">
        <left style="thick">
          <color indexed="22"/>
        </left>
        <right style="thick">
          <color indexed="2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  <border diagonalUp="0" diagonalDown="0">
        <left style="thick">
          <color indexed="22"/>
        </left>
        <right style="thick">
          <color indexed="2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  <border diagonalUp="0" diagonalDown="0">
        <left style="thick">
          <color indexed="22"/>
        </left>
        <right style="thick">
          <color indexed="2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  <border diagonalUp="0" diagonalDown="0">
        <left style="thick">
          <color indexed="22"/>
        </left>
        <right style="thick">
          <color indexed="2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  <border diagonalUp="0" diagonalDown="0">
        <left style="thick">
          <color indexed="22"/>
        </left>
        <right style="thick">
          <color indexed="2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border diagonalUp="0" diagonalDown="0">
        <left style="thick">
          <color indexed="22"/>
        </left>
        <right style="thick">
          <color indexed="2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border diagonalUp="0" diagonalDown="0">
        <left style="thick">
          <color indexed="22"/>
        </left>
        <right style="thick">
          <color indexed="2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border diagonalUp="0" diagonalDown="0">
        <left style="thick">
          <color indexed="22"/>
        </left>
        <right style="thick">
          <color indexed="2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border diagonalUp="0" diagonalDown="0">
        <left style="thick">
          <color indexed="22"/>
        </left>
        <right style="thick">
          <color indexed="2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  <border diagonalUp="0" diagonalDown="0">
        <left style="thick">
          <color indexed="22"/>
        </left>
        <right style="thick">
          <color indexed="22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  <border diagonalUp="0" diagonalDown="0">
        <left style="thick">
          <color indexed="22"/>
        </left>
        <right style="thick">
          <color indexed="22"/>
        </right>
        <top/>
        <bottom/>
        <vertical/>
        <horizontal/>
      </border>
    </dxf>
    <dxf>
      <border outline="0">
        <bottom style="thick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Verdana"/>
        <scheme val="none"/>
      </font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numFmt numFmtId="19" formatCode="m/d/yyyy"/>
    </dxf>
    <dxf>
      <numFmt numFmtId="165" formatCode="_([$$-409]* #,##0.00_);_([$$-409]* \(#,##0.00\);_([$$-409]* &quot;-&quot;??_);_(@_)"/>
    </dxf>
    <dxf>
      <numFmt numFmtId="165" formatCode="_([$$-409]* #,##0.00_);_([$$-409]* \(#,##0.00\);_([$$-409]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164" formatCode="00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962026</xdr:colOff>
      <xdr:row>15</xdr:row>
      <xdr:rowOff>142875</xdr:rowOff>
    </xdr:from>
    <xdr:to>
      <xdr:col>6</xdr:col>
      <xdr:colOff>523876</xdr:colOff>
      <xdr:row>25</xdr:row>
      <xdr:rowOff>0</xdr:rowOff>
    </xdr:to>
    <xdr:sp macro="" textlink="">
      <xdr:nvSpPr>
        <xdr:cNvPr id="2" name="TextBox 1"/>
        <xdr:cNvSpPr txBox="1"/>
      </xdr:nvSpPr>
      <xdr:spPr>
        <a:xfrm>
          <a:off x="962026" y="3000375"/>
          <a:ext cx="4895850" cy="1762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=TEXT</a:t>
          </a:r>
          <a:r>
            <a:rPr lang="en-US" sz="1100" baseline="0"/>
            <a:t> formula takes the contents of one, along with specified characters, and creates a more formatted string.  Good for converting </a:t>
          </a:r>
          <a:r>
            <a:rPr lang="en-US" sz="1100" b="1" baseline="0"/>
            <a:t>numbers into character strings</a:t>
          </a:r>
          <a:r>
            <a:rPr lang="en-US" sz="1100" baseline="0"/>
            <a:t>.</a:t>
          </a:r>
        </a:p>
        <a:p>
          <a:r>
            <a:rPr lang="en-US" sz="1100" baseline="0"/>
            <a:t> </a:t>
          </a:r>
        </a:p>
        <a:p>
          <a:r>
            <a:rPr lang="en-US" sz="1100" baseline="0"/>
            <a:t>=CONCATENATE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formula takes the contents of one or more cells, along with specified characters, and creates a more formatted string.  Good for converting multiple text cells like "Smith, John"</a:t>
          </a:r>
        </a:p>
        <a:p>
          <a:endParaRPr lang="en-US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=TRIM - removes extra spaces.</a:t>
          </a:r>
          <a:endParaRPr lang="en-U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n-US">
            <a:effectLst/>
          </a:endParaRPr>
        </a:p>
      </xdr:txBody>
    </xdr:sp>
    <xdr:clientData/>
  </xdr:twoCellAnchor>
  <xdr:twoCellAnchor>
    <xdr:from>
      <xdr:col>10</xdr:col>
      <xdr:colOff>495300</xdr:colOff>
      <xdr:row>0</xdr:row>
      <xdr:rowOff>161925</xdr:rowOff>
    </xdr:from>
    <xdr:to>
      <xdr:col>17</xdr:col>
      <xdr:colOff>514350</xdr:colOff>
      <xdr:row>14</xdr:row>
      <xdr:rowOff>9525</xdr:rowOff>
    </xdr:to>
    <xdr:sp macro="" textlink="">
      <xdr:nvSpPr>
        <xdr:cNvPr id="9" name="TextBox 8"/>
        <xdr:cNvSpPr txBox="1"/>
      </xdr:nvSpPr>
      <xdr:spPr>
        <a:xfrm>
          <a:off x="8601075" y="161925"/>
          <a:ext cx="4286250" cy="2514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Clean up your data before doing a mail merge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entury Gothic" panose="020B050202020202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many to one: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Use the formula Concatenate (a text function) to join two or more text strings into one string.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Century Gothic" panose="020B0502020202020204" pitchFamily="34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one to many: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To start with one column of data and to seperate it out into more than one column, click on Data &gt; Text to Columns.  A wizard will walk you through the process.  It will ask you to identify how to parse the data.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+mn-cs"/>
            </a:rPr>
            <a:t>Ex:  Smith, John  -&gt; Smith in one column and John in another column.</a:t>
          </a:r>
        </a:p>
        <a:p>
          <a:endParaRPr lang="en-US" sz="1100"/>
        </a:p>
      </xdr:txBody>
    </xdr:sp>
    <xdr:clientData/>
  </xdr:twoCellAnchor>
</xdr:wsDr>
</file>

<file path=xl/tables/table1.xml><?xml version="1.0" encoding="utf-8"?>
<table xmlns="http://schemas.openxmlformats.org/spreadsheetml/2006/main" id="1" name="Table1" displayName="Table1" ref="A1:J11" totalsRowShown="0">
  <autoFilter ref="A1:J11"/>
  <tableColumns count="10">
    <tableColumn id="1" name="Name ex2" dataDxfId="26"/>
    <tableColumn id="2" name="Address" dataDxfId="25"/>
    <tableColumn id="3" name="City" dataDxfId="24"/>
    <tableColumn id="4" name="State" dataDxfId="23"/>
    <tableColumn id="5" name="Zip" dataDxfId="22"/>
    <tableColumn id="6" name="TextZip" dataDxfId="21">
      <calculatedColumnFormula>TEXT(E2,"# 00000")</calculatedColumnFormula>
    </tableColumn>
    <tableColumn id="7" name="Balance" dataDxfId="20"/>
    <tableColumn id="8" name="TextBalance" dataDxfId="19">
      <calculatedColumnFormula>TEXT(G2,"$ 00.00")</calculatedColumnFormula>
    </tableColumn>
    <tableColumn id="9" name="StatementDate" dataDxfId="18"/>
    <tableColumn id="10" name="TextSDate">
      <calculatedColumnFormula>TEXT(I2,"MMM dd, YYYY")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3" displayName="Table3" ref="A1:O35" totalsRowShown="0" headerRowDxfId="17" dataDxfId="16" tableBorderDxfId="15">
  <autoFilter ref="A1:O35"/>
  <sortState ref="A2:O35">
    <sortCondition ref="E16:E50"/>
  </sortState>
  <tableColumns count="15">
    <tableColumn id="1" name="CustID" dataDxfId="14"/>
    <tableColumn id="2" name="Company" dataDxfId="13"/>
    <tableColumn id="3" name="Address" dataDxfId="12"/>
    <tableColumn id="4" name="City" dataDxfId="11"/>
    <tableColumn id="5" name="State" dataDxfId="10"/>
    <tableColumn id="6" name="ZIP" dataDxfId="9"/>
    <tableColumn id="7" name="WorkPhone" dataDxfId="8"/>
    <tableColumn id="8" name="FaxNumber" dataDxfId="7"/>
    <tableColumn id="9" name="Type" dataDxfId="6"/>
    <tableColumn id="10" name="SalesRep" dataDxfId="5"/>
    <tableColumn id="11" name="WebPage" dataDxfId="4"/>
    <tableColumn id="12" name="ContactLast" dataDxfId="3"/>
    <tableColumn id="13" name="ContactFirst" dataDxfId="2"/>
    <tableColumn id="14" name="EmailAddress" dataDxfId="1"/>
    <tableColumn id="15" name="DirectPhone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sqref="A1:E11"/>
    </sheetView>
  </sheetViews>
  <sheetFormatPr defaultRowHeight="15" x14ac:dyDescent="0.25"/>
  <cols>
    <col min="1" max="1" width="21.85546875" style="2" customWidth="1"/>
    <col min="2" max="2" width="19.7109375" style="2" bestFit="1" customWidth="1"/>
    <col min="3" max="3" width="14.140625" style="2" bestFit="1" customWidth="1"/>
    <col min="4" max="4" width="5.5703125" style="2" bestFit="1" customWidth="1"/>
    <col min="5" max="5" width="6" style="3" bestFit="1" customWidth="1"/>
  </cols>
  <sheetData>
    <row r="1" spans="1:5" s="1" customFormat="1" x14ac:dyDescent="0.25">
      <c r="A1" s="7" t="s">
        <v>0</v>
      </c>
      <c r="B1" s="1" t="s">
        <v>1</v>
      </c>
      <c r="C1" s="1" t="s">
        <v>14</v>
      </c>
      <c r="D1" s="1" t="s">
        <v>15</v>
      </c>
      <c r="E1" s="6" t="s">
        <v>2</v>
      </c>
    </row>
    <row r="2" spans="1:5" x14ac:dyDescent="0.25">
      <c r="A2" s="8" t="s">
        <v>3</v>
      </c>
      <c r="B2" s="4" t="s">
        <v>13</v>
      </c>
      <c r="C2" s="4" t="s">
        <v>16</v>
      </c>
      <c r="D2" s="4" t="s">
        <v>30</v>
      </c>
      <c r="E2" s="5">
        <v>32904</v>
      </c>
    </row>
    <row r="3" spans="1:5" x14ac:dyDescent="0.25">
      <c r="A3" s="8" t="s">
        <v>4</v>
      </c>
      <c r="B3" s="4" t="s">
        <v>17</v>
      </c>
      <c r="C3" s="4" t="s">
        <v>18</v>
      </c>
      <c r="D3" s="4" t="s">
        <v>43</v>
      </c>
      <c r="E3" s="5">
        <v>20815</v>
      </c>
    </row>
    <row r="4" spans="1:5" x14ac:dyDescent="0.25">
      <c r="A4" s="8" t="s">
        <v>5</v>
      </c>
      <c r="B4" s="4" t="s">
        <v>19</v>
      </c>
      <c r="C4" s="4" t="s">
        <v>20</v>
      </c>
      <c r="D4" s="4" t="s">
        <v>21</v>
      </c>
      <c r="E4" s="5">
        <v>96815</v>
      </c>
    </row>
    <row r="5" spans="1:5" x14ac:dyDescent="0.25">
      <c r="A5" s="8" t="s">
        <v>6</v>
      </c>
      <c r="B5" s="4" t="s">
        <v>22</v>
      </c>
      <c r="C5" s="4" t="s">
        <v>23</v>
      </c>
      <c r="D5" s="4" t="s">
        <v>24</v>
      </c>
      <c r="E5" s="5">
        <v>60185</v>
      </c>
    </row>
    <row r="6" spans="1:5" x14ac:dyDescent="0.25">
      <c r="A6" s="8" t="s">
        <v>7</v>
      </c>
      <c r="B6" s="4" t="s">
        <v>25</v>
      </c>
      <c r="C6" s="4" t="s">
        <v>26</v>
      </c>
      <c r="D6" s="4" t="s">
        <v>27</v>
      </c>
      <c r="E6" s="5">
        <v>6074</v>
      </c>
    </row>
    <row r="7" spans="1:5" x14ac:dyDescent="0.25">
      <c r="A7" s="8" t="s">
        <v>8</v>
      </c>
      <c r="B7" s="4" t="s">
        <v>28</v>
      </c>
      <c r="C7" s="4" t="s">
        <v>29</v>
      </c>
      <c r="D7" s="4" t="s">
        <v>30</v>
      </c>
      <c r="E7" s="5">
        <v>32806</v>
      </c>
    </row>
    <row r="8" spans="1:5" x14ac:dyDescent="0.25">
      <c r="A8" s="8" t="s">
        <v>9</v>
      </c>
      <c r="B8" s="4" t="s">
        <v>31</v>
      </c>
      <c r="C8" s="4" t="s">
        <v>32</v>
      </c>
      <c r="D8" s="4" t="s">
        <v>33</v>
      </c>
      <c r="E8" s="5">
        <v>46901</v>
      </c>
    </row>
    <row r="9" spans="1:5" x14ac:dyDescent="0.25">
      <c r="A9" s="8" t="s">
        <v>10</v>
      </c>
      <c r="B9" s="4" t="s">
        <v>34</v>
      </c>
      <c r="C9" s="4" t="s">
        <v>35</v>
      </c>
      <c r="D9" s="4" t="s">
        <v>36</v>
      </c>
      <c r="E9" s="5">
        <v>22191</v>
      </c>
    </row>
    <row r="10" spans="1:5" x14ac:dyDescent="0.25">
      <c r="A10" s="8" t="s">
        <v>11</v>
      </c>
      <c r="B10" s="4" t="s">
        <v>37</v>
      </c>
      <c r="C10" s="4" t="s">
        <v>38</v>
      </c>
      <c r="D10" s="4" t="s">
        <v>39</v>
      </c>
      <c r="E10" s="5">
        <v>99504</v>
      </c>
    </row>
    <row r="11" spans="1:5" x14ac:dyDescent="0.25">
      <c r="A11" s="8" t="s">
        <v>12</v>
      </c>
      <c r="B11" s="4" t="s">
        <v>40</v>
      </c>
      <c r="C11" s="4" t="s">
        <v>41</v>
      </c>
      <c r="D11" s="4" t="s">
        <v>42</v>
      </c>
      <c r="E11" s="5">
        <v>14534</v>
      </c>
    </row>
  </sheetData>
  <pageMargins left="0.7" right="0.7" top="0.75" bottom="0.75" header="0.3" footer="0.3"/>
  <pageSetup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sqref="A1:J11"/>
    </sheetView>
  </sheetViews>
  <sheetFormatPr defaultRowHeight="15" x14ac:dyDescent="0.25"/>
  <cols>
    <col min="1" max="1" width="25.42578125" customWidth="1"/>
    <col min="2" max="2" width="19.7109375" bestFit="1" customWidth="1"/>
    <col min="3" max="3" width="14.140625" bestFit="1" customWidth="1"/>
    <col min="4" max="4" width="5.5703125" bestFit="1" customWidth="1"/>
    <col min="5" max="5" width="6" style="15" bestFit="1" customWidth="1"/>
    <col min="6" max="6" width="9.140625" customWidth="1"/>
    <col min="7" max="8" width="9.140625" style="12"/>
    <col min="9" max="9" width="16.28515625" style="10" customWidth="1"/>
    <col min="10" max="10" width="16.140625" customWidth="1"/>
  </cols>
  <sheetData>
    <row r="1" spans="1:10" x14ac:dyDescent="0.25">
      <c r="A1" s="7" t="s">
        <v>46</v>
      </c>
      <c r="B1" s="1" t="s">
        <v>1</v>
      </c>
      <c r="C1" s="1" t="s">
        <v>14</v>
      </c>
      <c r="D1" s="1" t="s">
        <v>15</v>
      </c>
      <c r="E1" s="13" t="s">
        <v>2</v>
      </c>
      <c r="F1" s="6" t="s">
        <v>48</v>
      </c>
      <c r="G1" s="11" t="s">
        <v>44</v>
      </c>
      <c r="H1" s="11" t="s">
        <v>47</v>
      </c>
      <c r="I1" s="9" t="s">
        <v>45</v>
      </c>
      <c r="J1" t="s">
        <v>49</v>
      </c>
    </row>
    <row r="2" spans="1:10" x14ac:dyDescent="0.25">
      <c r="A2" s="8" t="s">
        <v>3</v>
      </c>
      <c r="B2" s="4" t="s">
        <v>13</v>
      </c>
      <c r="C2" s="4" t="s">
        <v>16</v>
      </c>
      <c r="D2" s="4" t="s">
        <v>30</v>
      </c>
      <c r="E2" s="14">
        <v>32904</v>
      </c>
      <c r="F2" s="5" t="str">
        <f>TEXT(E2,"# 00000")</f>
        <v xml:space="preserve"> 32904</v>
      </c>
      <c r="G2" s="12">
        <v>45.99</v>
      </c>
      <c r="H2" s="12" t="str">
        <f>TEXT(G2,"$ 00.00")</f>
        <v>$ 45.99</v>
      </c>
      <c r="I2" s="10">
        <v>43146</v>
      </c>
      <c r="J2" t="str">
        <f>TEXT(I2,"MMM dd, YYYY")</f>
        <v>Feb 15, 2018</v>
      </c>
    </row>
    <row r="3" spans="1:10" x14ac:dyDescent="0.25">
      <c r="A3" s="8" t="s">
        <v>4</v>
      </c>
      <c r="B3" s="4" t="s">
        <v>17</v>
      </c>
      <c r="C3" s="4" t="s">
        <v>18</v>
      </c>
      <c r="D3" s="4" t="s">
        <v>43</v>
      </c>
      <c r="E3" s="14">
        <v>20815</v>
      </c>
      <c r="F3" s="5" t="str">
        <f t="shared" ref="F3:F11" si="0">TEXT(E3,"# 00000")</f>
        <v xml:space="preserve"> 20815</v>
      </c>
      <c r="G3" s="12">
        <v>2.1</v>
      </c>
      <c r="H3" s="12" t="str">
        <f t="shared" ref="H3:H11" si="1">TEXT(G3,"$ 00.00")</f>
        <v>$ 02.10</v>
      </c>
      <c r="I3" s="10">
        <v>43147</v>
      </c>
      <c r="J3" t="str">
        <f t="shared" ref="J3:J11" si="2">TEXT(I3,"MMM dd, YYYY")</f>
        <v>Feb 16, 2018</v>
      </c>
    </row>
    <row r="4" spans="1:10" x14ac:dyDescent="0.25">
      <c r="A4" s="8" t="s">
        <v>5</v>
      </c>
      <c r="B4" s="4" t="s">
        <v>19</v>
      </c>
      <c r="C4" s="4" t="s">
        <v>20</v>
      </c>
      <c r="D4" s="4" t="s">
        <v>21</v>
      </c>
      <c r="E4" s="14">
        <v>96815</v>
      </c>
      <c r="F4" s="5" t="str">
        <f t="shared" si="0"/>
        <v xml:space="preserve"> 96815</v>
      </c>
      <c r="G4" s="12">
        <v>75.22</v>
      </c>
      <c r="H4" s="12" t="str">
        <f t="shared" si="1"/>
        <v>$ 75.22</v>
      </c>
      <c r="I4" s="10">
        <v>43148</v>
      </c>
      <c r="J4" t="str">
        <f t="shared" si="2"/>
        <v>Feb 17, 2018</v>
      </c>
    </row>
    <row r="5" spans="1:10" x14ac:dyDescent="0.25">
      <c r="A5" s="8" t="s">
        <v>6</v>
      </c>
      <c r="B5" s="4" t="s">
        <v>22</v>
      </c>
      <c r="C5" s="4" t="s">
        <v>23</v>
      </c>
      <c r="D5" s="4" t="s">
        <v>24</v>
      </c>
      <c r="E5" s="14">
        <v>60185</v>
      </c>
      <c r="F5" s="5" t="str">
        <f t="shared" si="0"/>
        <v xml:space="preserve"> 60185</v>
      </c>
      <c r="G5" s="12">
        <v>32.1</v>
      </c>
      <c r="H5" s="12" t="str">
        <f t="shared" si="1"/>
        <v>$ 32.10</v>
      </c>
      <c r="I5" s="10">
        <v>43149</v>
      </c>
      <c r="J5" t="str">
        <f t="shared" si="2"/>
        <v>Feb 18, 2018</v>
      </c>
    </row>
    <row r="6" spans="1:10" x14ac:dyDescent="0.25">
      <c r="A6" s="8" t="s">
        <v>7</v>
      </c>
      <c r="B6" s="4" t="s">
        <v>25</v>
      </c>
      <c r="C6" s="4" t="s">
        <v>26</v>
      </c>
      <c r="D6" s="4" t="s">
        <v>27</v>
      </c>
      <c r="E6" s="14">
        <v>6074</v>
      </c>
      <c r="F6" s="5" t="str">
        <f t="shared" si="0"/>
        <v xml:space="preserve"> 06074</v>
      </c>
      <c r="G6" s="12">
        <v>45.99</v>
      </c>
      <c r="H6" s="12" t="str">
        <f t="shared" si="1"/>
        <v>$ 45.99</v>
      </c>
      <c r="I6" s="10">
        <v>43150</v>
      </c>
      <c r="J6" t="str">
        <f t="shared" si="2"/>
        <v>Feb 19, 2018</v>
      </c>
    </row>
    <row r="7" spans="1:10" x14ac:dyDescent="0.25">
      <c r="A7" s="8" t="s">
        <v>8</v>
      </c>
      <c r="B7" s="4" t="s">
        <v>28</v>
      </c>
      <c r="C7" s="4" t="s">
        <v>29</v>
      </c>
      <c r="D7" s="4" t="s">
        <v>30</v>
      </c>
      <c r="E7" s="14">
        <v>32806</v>
      </c>
      <c r="F7" s="5" t="str">
        <f t="shared" si="0"/>
        <v xml:space="preserve"> 32806</v>
      </c>
      <c r="G7" s="12">
        <v>75.22</v>
      </c>
      <c r="H7" s="12" t="str">
        <f t="shared" si="1"/>
        <v>$ 75.22</v>
      </c>
      <c r="I7" s="10">
        <v>43151</v>
      </c>
      <c r="J7" t="str">
        <f t="shared" si="2"/>
        <v>Feb 20, 2018</v>
      </c>
    </row>
    <row r="8" spans="1:10" x14ac:dyDescent="0.25">
      <c r="A8" s="8" t="s">
        <v>9</v>
      </c>
      <c r="B8" s="4" t="s">
        <v>31</v>
      </c>
      <c r="C8" s="4" t="s">
        <v>32</v>
      </c>
      <c r="D8" s="4" t="s">
        <v>33</v>
      </c>
      <c r="E8" s="14">
        <v>46901</v>
      </c>
      <c r="F8" s="5" t="str">
        <f t="shared" si="0"/>
        <v xml:space="preserve"> 46901</v>
      </c>
      <c r="G8" s="12">
        <v>75.22</v>
      </c>
      <c r="H8" s="12" t="str">
        <f t="shared" si="1"/>
        <v>$ 75.22</v>
      </c>
      <c r="I8" s="10">
        <v>43152</v>
      </c>
      <c r="J8" t="str">
        <f t="shared" si="2"/>
        <v>Feb 21, 2018</v>
      </c>
    </row>
    <row r="9" spans="1:10" x14ac:dyDescent="0.25">
      <c r="A9" s="8" t="s">
        <v>10</v>
      </c>
      <c r="B9" s="4" t="s">
        <v>34</v>
      </c>
      <c r="C9" s="4" t="s">
        <v>35</v>
      </c>
      <c r="D9" s="4" t="s">
        <v>36</v>
      </c>
      <c r="E9" s="14">
        <v>22191</v>
      </c>
      <c r="F9" s="5" t="str">
        <f t="shared" si="0"/>
        <v xml:space="preserve"> 22191</v>
      </c>
      <c r="G9" s="12">
        <v>45.99</v>
      </c>
      <c r="H9" s="12" t="str">
        <f t="shared" si="1"/>
        <v>$ 45.99</v>
      </c>
      <c r="I9" s="10">
        <v>43153</v>
      </c>
      <c r="J9" t="str">
        <f t="shared" si="2"/>
        <v>Feb 22, 2018</v>
      </c>
    </row>
    <row r="10" spans="1:10" x14ac:dyDescent="0.25">
      <c r="A10" s="8" t="s">
        <v>11</v>
      </c>
      <c r="B10" s="4" t="s">
        <v>37</v>
      </c>
      <c r="C10" s="4" t="s">
        <v>38</v>
      </c>
      <c r="D10" s="4" t="s">
        <v>39</v>
      </c>
      <c r="E10" s="14">
        <v>99504</v>
      </c>
      <c r="F10" s="5" t="str">
        <f t="shared" si="0"/>
        <v xml:space="preserve"> 99504</v>
      </c>
      <c r="G10" s="12">
        <v>75.22</v>
      </c>
      <c r="H10" s="12" t="str">
        <f t="shared" si="1"/>
        <v>$ 75.22</v>
      </c>
      <c r="I10" s="10">
        <v>43154</v>
      </c>
      <c r="J10" t="str">
        <f t="shared" si="2"/>
        <v>Feb 23, 2018</v>
      </c>
    </row>
    <row r="11" spans="1:10" x14ac:dyDescent="0.25">
      <c r="A11" s="8" t="s">
        <v>12</v>
      </c>
      <c r="B11" s="4" t="s">
        <v>40</v>
      </c>
      <c r="C11" s="4" t="s">
        <v>41</v>
      </c>
      <c r="D11" s="4" t="s">
        <v>42</v>
      </c>
      <c r="E11" s="14">
        <v>14534</v>
      </c>
      <c r="F11" s="5" t="str">
        <f t="shared" si="0"/>
        <v xml:space="preserve"> 14534</v>
      </c>
      <c r="G11" s="12">
        <v>32.1</v>
      </c>
      <c r="H11" s="12" t="str">
        <f t="shared" si="1"/>
        <v>$ 32.10</v>
      </c>
      <c r="I11" s="10">
        <v>43155</v>
      </c>
      <c r="J11" t="str">
        <f t="shared" si="2"/>
        <v>Feb 24, 2018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A2" sqref="A2"/>
    </sheetView>
  </sheetViews>
  <sheetFormatPr defaultRowHeight="15" x14ac:dyDescent="0.25"/>
  <cols>
    <col min="1" max="1" width="26.5703125" customWidth="1"/>
    <col min="2" max="2" width="19.7109375" bestFit="1" customWidth="1"/>
    <col min="3" max="3" width="14.140625" bestFit="1" customWidth="1"/>
    <col min="4" max="4" width="5.5703125" bestFit="1" customWidth="1"/>
    <col min="5" max="5" width="6" bestFit="1" customWidth="1"/>
    <col min="6" max="6" width="7.5703125" bestFit="1" customWidth="1"/>
    <col min="7" max="7" width="9.28515625" bestFit="1" customWidth="1"/>
    <col min="8" max="8" width="13.28515625" bestFit="1" customWidth="1"/>
    <col min="9" max="9" width="14.5703125" bestFit="1" customWidth="1"/>
    <col min="10" max="10" width="11.7109375" bestFit="1" customWidth="1"/>
  </cols>
  <sheetData>
    <row r="1" spans="1:10" x14ac:dyDescent="0.25">
      <c r="A1" t="s">
        <v>53</v>
      </c>
    </row>
    <row r="4" spans="1:10" s="1" customFormat="1" x14ac:dyDescent="0.25">
      <c r="A4" s="7" t="s">
        <v>50</v>
      </c>
      <c r="B4" s="1" t="s">
        <v>51</v>
      </c>
      <c r="C4" s="1" t="s">
        <v>52</v>
      </c>
      <c r="D4" s="1" t="s">
        <v>15</v>
      </c>
      <c r="E4" s="13" t="s">
        <v>2</v>
      </c>
      <c r="F4" s="6" t="s">
        <v>48</v>
      </c>
      <c r="G4" s="11" t="s">
        <v>44</v>
      </c>
      <c r="H4" s="11" t="s">
        <v>47</v>
      </c>
      <c r="I4" s="9" t="s">
        <v>45</v>
      </c>
      <c r="J4" s="1" t="s">
        <v>49</v>
      </c>
    </row>
    <row r="5" spans="1:10" x14ac:dyDescent="0.25">
      <c r="A5" s="8" t="s">
        <v>3</v>
      </c>
      <c r="B5" s="4" t="s">
        <v>13</v>
      </c>
      <c r="C5" s="4" t="s">
        <v>16</v>
      </c>
      <c r="D5" s="4" t="s">
        <v>30</v>
      </c>
      <c r="E5" s="14">
        <v>32904</v>
      </c>
      <c r="F5" s="5" t="str">
        <f>TEXT(E5,"# 00000")</f>
        <v xml:space="preserve"> 32904</v>
      </c>
      <c r="G5" s="12">
        <v>45.99</v>
      </c>
      <c r="H5" s="12" t="str">
        <f>TEXT(G5,"$ 00.00")</f>
        <v>$ 45.99</v>
      </c>
      <c r="I5" s="10">
        <v>43146</v>
      </c>
      <c r="J5" t="str">
        <f>TEXT(I5,"MMM dd, YYYY")</f>
        <v>Feb 15, 2018</v>
      </c>
    </row>
    <row r="6" spans="1:10" x14ac:dyDescent="0.25">
      <c r="A6" s="8" t="s">
        <v>4</v>
      </c>
      <c r="B6" s="4" t="s">
        <v>17</v>
      </c>
      <c r="C6" s="4" t="s">
        <v>18</v>
      </c>
      <c r="D6" s="4" t="s">
        <v>43</v>
      </c>
      <c r="E6" s="14">
        <v>20815</v>
      </c>
      <c r="F6" s="5" t="str">
        <f t="shared" ref="F6:F14" si="0">TEXT(E6,"# 00000")</f>
        <v xml:space="preserve"> 20815</v>
      </c>
      <c r="G6" s="12">
        <v>2.1</v>
      </c>
      <c r="H6" s="12" t="str">
        <f t="shared" ref="H6:H14" si="1">TEXT(G6,"$ 00.00")</f>
        <v>$ 02.10</v>
      </c>
      <c r="I6" s="10">
        <v>43147</v>
      </c>
      <c r="J6" t="str">
        <f t="shared" ref="J6:J14" si="2">TEXT(I6,"MMM dd, YYYY")</f>
        <v>Feb 16, 2018</v>
      </c>
    </row>
    <row r="7" spans="1:10" x14ac:dyDescent="0.25">
      <c r="A7" s="8" t="s">
        <v>5</v>
      </c>
      <c r="B7" s="4" t="s">
        <v>19</v>
      </c>
      <c r="C7" s="4" t="s">
        <v>20</v>
      </c>
      <c r="D7" s="4" t="s">
        <v>21</v>
      </c>
      <c r="E7" s="14">
        <v>96815</v>
      </c>
      <c r="F7" s="5" t="str">
        <f t="shared" si="0"/>
        <v xml:space="preserve"> 96815</v>
      </c>
      <c r="G7" s="12">
        <v>75.22</v>
      </c>
      <c r="H7" s="12" t="str">
        <f t="shared" si="1"/>
        <v>$ 75.22</v>
      </c>
      <c r="I7" s="10">
        <v>43148</v>
      </c>
      <c r="J7" t="str">
        <f t="shared" si="2"/>
        <v>Feb 17, 2018</v>
      </c>
    </row>
    <row r="8" spans="1:10" x14ac:dyDescent="0.25">
      <c r="A8" s="8" t="s">
        <v>6</v>
      </c>
      <c r="B8" s="4" t="s">
        <v>22</v>
      </c>
      <c r="C8" s="4" t="s">
        <v>23</v>
      </c>
      <c r="D8" s="4" t="s">
        <v>24</v>
      </c>
      <c r="E8" s="14">
        <v>60185</v>
      </c>
      <c r="F8" s="5" t="str">
        <f t="shared" si="0"/>
        <v xml:space="preserve"> 60185</v>
      </c>
      <c r="G8" s="12">
        <v>32.1</v>
      </c>
      <c r="H8" s="12" t="str">
        <f t="shared" si="1"/>
        <v>$ 32.10</v>
      </c>
      <c r="I8" s="10">
        <v>43149</v>
      </c>
      <c r="J8" t="str">
        <f t="shared" si="2"/>
        <v>Feb 18, 2018</v>
      </c>
    </row>
    <row r="9" spans="1:10" x14ac:dyDescent="0.25">
      <c r="A9" s="8" t="s">
        <v>7</v>
      </c>
      <c r="B9" s="4" t="s">
        <v>25</v>
      </c>
      <c r="C9" s="4" t="s">
        <v>26</v>
      </c>
      <c r="D9" s="4" t="s">
        <v>27</v>
      </c>
      <c r="E9" s="14">
        <v>6074</v>
      </c>
      <c r="F9" s="5" t="str">
        <f t="shared" si="0"/>
        <v xml:space="preserve"> 06074</v>
      </c>
      <c r="G9" s="12">
        <v>45.99</v>
      </c>
      <c r="H9" s="12" t="str">
        <f t="shared" si="1"/>
        <v>$ 45.99</v>
      </c>
      <c r="I9" s="10">
        <v>43150</v>
      </c>
      <c r="J9" t="str">
        <f t="shared" si="2"/>
        <v>Feb 19, 2018</v>
      </c>
    </row>
    <row r="10" spans="1:10" x14ac:dyDescent="0.25">
      <c r="A10" s="8" t="s">
        <v>8</v>
      </c>
      <c r="B10" s="4" t="s">
        <v>28</v>
      </c>
      <c r="C10" s="4" t="s">
        <v>29</v>
      </c>
      <c r="D10" s="4" t="s">
        <v>30</v>
      </c>
      <c r="E10" s="14">
        <v>32806</v>
      </c>
      <c r="F10" s="5" t="str">
        <f t="shared" si="0"/>
        <v xml:space="preserve"> 32806</v>
      </c>
      <c r="G10" s="12">
        <v>75.22</v>
      </c>
      <c r="H10" s="12" t="str">
        <f t="shared" si="1"/>
        <v>$ 75.22</v>
      </c>
      <c r="I10" s="10">
        <v>43151</v>
      </c>
      <c r="J10" t="str">
        <f t="shared" si="2"/>
        <v>Feb 20, 2018</v>
      </c>
    </row>
    <row r="11" spans="1:10" x14ac:dyDescent="0.25">
      <c r="A11" s="8" t="s">
        <v>9</v>
      </c>
      <c r="B11" s="4" t="s">
        <v>31</v>
      </c>
      <c r="C11" s="4" t="s">
        <v>32</v>
      </c>
      <c r="D11" s="4" t="s">
        <v>33</v>
      </c>
      <c r="E11" s="14">
        <v>46901</v>
      </c>
      <c r="F11" s="5" t="str">
        <f t="shared" si="0"/>
        <v xml:space="preserve"> 46901</v>
      </c>
      <c r="G11" s="12">
        <v>75.22</v>
      </c>
      <c r="H11" s="12" t="str">
        <f t="shared" si="1"/>
        <v>$ 75.22</v>
      </c>
      <c r="I11" s="10">
        <v>43152</v>
      </c>
      <c r="J11" t="str">
        <f t="shared" si="2"/>
        <v>Feb 21, 2018</v>
      </c>
    </row>
    <row r="12" spans="1:10" x14ac:dyDescent="0.25">
      <c r="A12" s="8" t="s">
        <v>10</v>
      </c>
      <c r="B12" s="4" t="s">
        <v>34</v>
      </c>
      <c r="C12" s="4" t="s">
        <v>35</v>
      </c>
      <c r="D12" s="4" t="s">
        <v>36</v>
      </c>
      <c r="E12" s="14">
        <v>22191</v>
      </c>
      <c r="F12" s="5" t="str">
        <f t="shared" si="0"/>
        <v xml:space="preserve"> 22191</v>
      </c>
      <c r="G12" s="12">
        <v>45.99</v>
      </c>
      <c r="H12" s="12" t="str">
        <f t="shared" si="1"/>
        <v>$ 45.99</v>
      </c>
      <c r="I12" s="10">
        <v>43153</v>
      </c>
      <c r="J12" t="str">
        <f t="shared" si="2"/>
        <v>Feb 22, 2018</v>
      </c>
    </row>
    <row r="13" spans="1:10" x14ac:dyDescent="0.25">
      <c r="A13" s="8" t="s">
        <v>11</v>
      </c>
      <c r="B13" s="4" t="s">
        <v>37</v>
      </c>
      <c r="C13" s="4" t="s">
        <v>38</v>
      </c>
      <c r="D13" s="4" t="s">
        <v>39</v>
      </c>
      <c r="E13" s="14">
        <v>99504</v>
      </c>
      <c r="F13" s="5" t="str">
        <f t="shared" si="0"/>
        <v xml:space="preserve"> 99504</v>
      </c>
      <c r="G13" s="12">
        <v>75.22</v>
      </c>
      <c r="H13" s="12" t="str">
        <f t="shared" si="1"/>
        <v>$ 75.22</v>
      </c>
      <c r="I13" s="10">
        <v>43154</v>
      </c>
      <c r="J13" t="str">
        <f t="shared" si="2"/>
        <v>Feb 23, 2018</v>
      </c>
    </row>
    <row r="14" spans="1:10" x14ac:dyDescent="0.25">
      <c r="A14" s="8" t="s">
        <v>12</v>
      </c>
      <c r="B14" s="4" t="s">
        <v>40</v>
      </c>
      <c r="C14" s="4" t="s">
        <v>41</v>
      </c>
      <c r="D14" s="4" t="s">
        <v>42</v>
      </c>
      <c r="E14" s="14">
        <v>14534</v>
      </c>
      <c r="F14" s="5" t="str">
        <f t="shared" si="0"/>
        <v xml:space="preserve"> 14534</v>
      </c>
      <c r="G14" s="12">
        <v>32.1</v>
      </c>
      <c r="H14" s="12" t="str">
        <f t="shared" si="1"/>
        <v>$ 32.10</v>
      </c>
      <c r="I14" s="10">
        <v>43155</v>
      </c>
      <c r="J14" t="str">
        <f t="shared" si="2"/>
        <v>Feb 24, 2018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B14" sqref="B14"/>
    </sheetView>
  </sheetViews>
  <sheetFormatPr defaultRowHeight="15" x14ac:dyDescent="0.25"/>
  <cols>
    <col min="1" max="1" width="20.42578125" bestFit="1" customWidth="1"/>
    <col min="2" max="2" width="19.7109375" bestFit="1" customWidth="1"/>
    <col min="3" max="3" width="14.140625" bestFit="1" customWidth="1"/>
    <col min="4" max="4" width="7.7109375" customWidth="1"/>
    <col min="5" max="5" width="6" bestFit="1" customWidth="1"/>
    <col min="6" max="6" width="9.7109375" customWidth="1"/>
    <col min="7" max="7" width="10.85546875" customWidth="1"/>
    <col min="8" max="8" width="14.7109375" customWidth="1"/>
    <col min="9" max="9" width="16.5703125" customWidth="1"/>
    <col min="10" max="10" width="12.140625" customWidth="1"/>
  </cols>
  <sheetData>
    <row r="1" spans="1:10" x14ac:dyDescent="0.25">
      <c r="A1" s="7" t="s">
        <v>46</v>
      </c>
      <c r="B1" s="1" t="s">
        <v>1</v>
      </c>
      <c r="C1" s="1" t="s">
        <v>14</v>
      </c>
      <c r="D1" s="1" t="s">
        <v>15</v>
      </c>
      <c r="E1" s="13" t="s">
        <v>2</v>
      </c>
      <c r="F1" s="6" t="s">
        <v>48</v>
      </c>
      <c r="G1" s="11" t="s">
        <v>44</v>
      </c>
      <c r="H1" s="11" t="s">
        <v>47</v>
      </c>
      <c r="I1" s="9" t="s">
        <v>45</v>
      </c>
      <c r="J1" t="s">
        <v>49</v>
      </c>
    </row>
    <row r="2" spans="1:10" x14ac:dyDescent="0.25">
      <c r="A2" s="8" t="s">
        <v>3</v>
      </c>
      <c r="B2" s="4" t="s">
        <v>13</v>
      </c>
      <c r="C2" s="4" t="s">
        <v>16</v>
      </c>
      <c r="D2" s="4" t="s">
        <v>30</v>
      </c>
      <c r="E2" s="14">
        <v>32904</v>
      </c>
      <c r="F2" s="5" t="str">
        <f>TEXT(E2,"# 00000")</f>
        <v xml:space="preserve"> 32904</v>
      </c>
      <c r="G2" s="12">
        <v>45.99</v>
      </c>
      <c r="H2" s="12" t="str">
        <f>TEXT(G2,"$ 00.00")</f>
        <v>$ 45.99</v>
      </c>
      <c r="I2" s="10">
        <v>43146</v>
      </c>
      <c r="J2" t="str">
        <f>TEXT(I2,"MMM dd, YYYY")</f>
        <v>Feb 15, 2018</v>
      </c>
    </row>
    <row r="3" spans="1:10" x14ac:dyDescent="0.25">
      <c r="A3" s="8" t="s">
        <v>4</v>
      </c>
      <c r="B3" s="4" t="s">
        <v>17</v>
      </c>
      <c r="C3" s="4" t="s">
        <v>18</v>
      </c>
      <c r="D3" s="4" t="s">
        <v>43</v>
      </c>
      <c r="E3" s="14">
        <v>20815</v>
      </c>
      <c r="F3" s="5" t="str">
        <f t="shared" ref="F3:F11" si="0">TEXT(E3,"# 00000")</f>
        <v xml:space="preserve"> 20815</v>
      </c>
      <c r="G3" s="12">
        <v>2.1</v>
      </c>
      <c r="H3" s="12" t="str">
        <f t="shared" ref="H3:H11" si="1">TEXT(G3,"$ 00.00")</f>
        <v>$ 02.10</v>
      </c>
      <c r="I3" s="10">
        <v>43147</v>
      </c>
      <c r="J3" t="str">
        <f t="shared" ref="J3:J11" si="2">TEXT(I3,"MMM dd, YYYY")</f>
        <v>Feb 16, 2018</v>
      </c>
    </row>
    <row r="4" spans="1:10" x14ac:dyDescent="0.25">
      <c r="A4" s="8" t="s">
        <v>5</v>
      </c>
      <c r="B4" s="4" t="s">
        <v>19</v>
      </c>
      <c r="C4" s="4" t="s">
        <v>20</v>
      </c>
      <c r="D4" s="4" t="s">
        <v>21</v>
      </c>
      <c r="E4" s="14">
        <v>96815</v>
      </c>
      <c r="F4" s="5" t="str">
        <f t="shared" si="0"/>
        <v xml:space="preserve"> 96815</v>
      </c>
      <c r="G4" s="12">
        <v>75.22</v>
      </c>
      <c r="H4" s="12" t="str">
        <f t="shared" si="1"/>
        <v>$ 75.22</v>
      </c>
      <c r="I4" s="10">
        <v>43148</v>
      </c>
      <c r="J4" t="str">
        <f t="shared" si="2"/>
        <v>Feb 17, 2018</v>
      </c>
    </row>
    <row r="5" spans="1:10" x14ac:dyDescent="0.25">
      <c r="A5" s="8" t="s">
        <v>6</v>
      </c>
      <c r="B5" s="4" t="s">
        <v>22</v>
      </c>
      <c r="C5" s="4" t="s">
        <v>23</v>
      </c>
      <c r="D5" s="4" t="s">
        <v>24</v>
      </c>
      <c r="E5" s="14">
        <v>60185</v>
      </c>
      <c r="F5" s="5" t="str">
        <f t="shared" si="0"/>
        <v xml:space="preserve"> 60185</v>
      </c>
      <c r="G5" s="12">
        <v>32.1</v>
      </c>
      <c r="H5" s="12" t="str">
        <f t="shared" si="1"/>
        <v>$ 32.10</v>
      </c>
      <c r="I5" s="10">
        <v>43149</v>
      </c>
      <c r="J5" t="str">
        <f t="shared" si="2"/>
        <v>Feb 18, 2018</v>
      </c>
    </row>
    <row r="6" spans="1:10" x14ac:dyDescent="0.25">
      <c r="A6" s="8" t="s">
        <v>7</v>
      </c>
      <c r="B6" s="4" t="s">
        <v>25</v>
      </c>
      <c r="C6" s="4" t="s">
        <v>26</v>
      </c>
      <c r="D6" s="4" t="s">
        <v>27</v>
      </c>
      <c r="E6" s="14">
        <v>6074</v>
      </c>
      <c r="F6" s="5" t="str">
        <f t="shared" si="0"/>
        <v xml:space="preserve"> 06074</v>
      </c>
      <c r="G6" s="12">
        <v>45.99</v>
      </c>
      <c r="H6" s="12" t="str">
        <f t="shared" si="1"/>
        <v>$ 45.99</v>
      </c>
      <c r="I6" s="10">
        <v>43150</v>
      </c>
      <c r="J6" t="str">
        <f t="shared" si="2"/>
        <v>Feb 19, 2018</v>
      </c>
    </row>
    <row r="7" spans="1:10" x14ac:dyDescent="0.25">
      <c r="A7" s="8" t="s">
        <v>8</v>
      </c>
      <c r="B7" s="4" t="s">
        <v>28</v>
      </c>
      <c r="C7" s="4" t="s">
        <v>29</v>
      </c>
      <c r="D7" s="4" t="s">
        <v>30</v>
      </c>
      <c r="E7" s="14">
        <v>32806</v>
      </c>
      <c r="F7" s="5" t="str">
        <f t="shared" si="0"/>
        <v xml:space="preserve"> 32806</v>
      </c>
      <c r="G7" s="12">
        <v>75.22</v>
      </c>
      <c r="H7" s="12" t="str">
        <f t="shared" si="1"/>
        <v>$ 75.22</v>
      </c>
      <c r="I7" s="10">
        <v>43151</v>
      </c>
      <c r="J7" t="str">
        <f t="shared" si="2"/>
        <v>Feb 20, 2018</v>
      </c>
    </row>
    <row r="8" spans="1:10" x14ac:dyDescent="0.25">
      <c r="A8" s="8" t="s">
        <v>9</v>
      </c>
      <c r="B8" s="4" t="s">
        <v>31</v>
      </c>
      <c r="C8" s="4" t="s">
        <v>32</v>
      </c>
      <c r="D8" s="4" t="s">
        <v>33</v>
      </c>
      <c r="E8" s="14">
        <v>46901</v>
      </c>
      <c r="F8" s="5" t="str">
        <f t="shared" si="0"/>
        <v xml:space="preserve"> 46901</v>
      </c>
      <c r="G8" s="12">
        <v>75.22</v>
      </c>
      <c r="H8" s="12" t="str">
        <f t="shared" si="1"/>
        <v>$ 75.22</v>
      </c>
      <c r="I8" s="10">
        <v>43152</v>
      </c>
      <c r="J8" t="str">
        <f t="shared" si="2"/>
        <v>Feb 21, 2018</v>
      </c>
    </row>
    <row r="9" spans="1:10" x14ac:dyDescent="0.25">
      <c r="A9" s="8" t="s">
        <v>10</v>
      </c>
      <c r="B9" s="4" t="s">
        <v>34</v>
      </c>
      <c r="C9" s="4" t="s">
        <v>35</v>
      </c>
      <c r="D9" s="4" t="s">
        <v>36</v>
      </c>
      <c r="E9" s="14">
        <v>22191</v>
      </c>
      <c r="F9" s="5" t="str">
        <f t="shared" si="0"/>
        <v xml:space="preserve"> 22191</v>
      </c>
      <c r="G9" s="12">
        <v>45.99</v>
      </c>
      <c r="H9" s="12" t="str">
        <f t="shared" si="1"/>
        <v>$ 45.99</v>
      </c>
      <c r="I9" s="10">
        <v>43153</v>
      </c>
      <c r="J9" t="str">
        <f t="shared" si="2"/>
        <v>Feb 22, 2018</v>
      </c>
    </row>
    <row r="10" spans="1:10" x14ac:dyDescent="0.25">
      <c r="A10" s="8" t="s">
        <v>11</v>
      </c>
      <c r="B10" s="4" t="s">
        <v>37</v>
      </c>
      <c r="C10" s="4" t="s">
        <v>38</v>
      </c>
      <c r="D10" s="4" t="s">
        <v>39</v>
      </c>
      <c r="E10" s="14">
        <v>99504</v>
      </c>
      <c r="F10" s="5" t="str">
        <f t="shared" si="0"/>
        <v xml:space="preserve"> 99504</v>
      </c>
      <c r="G10" s="12">
        <v>75.22</v>
      </c>
      <c r="H10" s="12" t="str">
        <f t="shared" si="1"/>
        <v>$ 75.22</v>
      </c>
      <c r="I10" s="10">
        <v>43154</v>
      </c>
      <c r="J10" t="str">
        <f t="shared" si="2"/>
        <v>Feb 23, 2018</v>
      </c>
    </row>
    <row r="11" spans="1:10" x14ac:dyDescent="0.25">
      <c r="A11" s="8" t="s">
        <v>12</v>
      </c>
      <c r="B11" s="4" t="s">
        <v>40</v>
      </c>
      <c r="C11" s="4" t="s">
        <v>41</v>
      </c>
      <c r="D11" s="4" t="s">
        <v>42</v>
      </c>
      <c r="E11" s="14">
        <v>14534</v>
      </c>
      <c r="F11" s="5" t="str">
        <f t="shared" si="0"/>
        <v xml:space="preserve"> 14534</v>
      </c>
      <c r="G11" s="12">
        <v>32.1</v>
      </c>
      <c r="H11" s="12" t="str">
        <f t="shared" si="1"/>
        <v>$ 32.10</v>
      </c>
      <c r="I11" s="10">
        <v>43155</v>
      </c>
      <c r="J11" t="str">
        <f t="shared" si="2"/>
        <v>Feb 24, 2018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/>
  </sheetViews>
  <sheetFormatPr defaultRowHeight="15" x14ac:dyDescent="0.25"/>
  <cols>
    <col min="1" max="1" width="9" customWidth="1"/>
    <col min="2" max="2" width="16.42578125" bestFit="1" customWidth="1"/>
    <col min="3" max="3" width="28.85546875" bestFit="1" customWidth="1"/>
    <col min="4" max="4" width="17.5703125" bestFit="1" customWidth="1"/>
    <col min="5" max="5" width="6" bestFit="1" customWidth="1"/>
    <col min="6" max="6" width="6.7109375" customWidth="1"/>
    <col min="7" max="7" width="15.28515625" bestFit="1" customWidth="1"/>
    <col min="8" max="8" width="15.28515625" customWidth="1"/>
    <col min="10" max="10" width="5.28515625" bestFit="1" customWidth="1"/>
    <col min="11" max="11" width="24.42578125" bestFit="1" customWidth="1"/>
    <col min="12" max="12" width="10.85546875" bestFit="1" customWidth="1"/>
    <col min="13" max="13" width="10" bestFit="1" customWidth="1"/>
    <col min="14" max="14" width="23.42578125" style="27" bestFit="1" customWidth="1"/>
    <col min="15" max="15" width="10.85546875" bestFit="1" customWidth="1"/>
  </cols>
  <sheetData>
    <row r="1" spans="1:15" ht="15" customHeight="1" x14ac:dyDescent="0.25">
      <c r="A1" s="16" t="s">
        <v>54</v>
      </c>
      <c r="B1" s="16" t="s">
        <v>55</v>
      </c>
      <c r="C1" s="16" t="s">
        <v>1</v>
      </c>
      <c r="D1" s="16" t="s">
        <v>14</v>
      </c>
      <c r="E1" s="16" t="s">
        <v>15</v>
      </c>
      <c r="F1" s="16" t="s">
        <v>56</v>
      </c>
      <c r="G1" s="16" t="s">
        <v>57</v>
      </c>
      <c r="H1" s="16" t="s">
        <v>58</v>
      </c>
      <c r="I1" s="16" t="s">
        <v>59</v>
      </c>
      <c r="J1" s="16" t="s">
        <v>60</v>
      </c>
      <c r="K1" s="17" t="s">
        <v>61</v>
      </c>
      <c r="L1" s="16" t="s">
        <v>62</v>
      </c>
      <c r="M1" s="16" t="s">
        <v>63</v>
      </c>
      <c r="N1" s="17" t="s">
        <v>64</v>
      </c>
      <c r="O1" s="16" t="s">
        <v>65</v>
      </c>
    </row>
    <row r="2" spans="1:15" ht="15" customHeight="1" x14ac:dyDescent="0.25">
      <c r="A2" s="18" t="s">
        <v>66</v>
      </c>
      <c r="B2" s="18" t="s">
        <v>67</v>
      </c>
      <c r="C2" s="19" t="s">
        <v>68</v>
      </c>
      <c r="D2" s="19" t="s">
        <v>69</v>
      </c>
      <c r="E2" s="19" t="s">
        <v>70</v>
      </c>
      <c r="F2" s="19">
        <v>72639</v>
      </c>
      <c r="G2" s="18" t="s">
        <v>71</v>
      </c>
      <c r="H2" s="18" t="s">
        <v>72</v>
      </c>
      <c r="I2" s="18" t="s">
        <v>73</v>
      </c>
      <c r="J2" s="18">
        <v>4</v>
      </c>
      <c r="K2" s="20" t="s">
        <v>74</v>
      </c>
      <c r="L2" s="21" t="s">
        <v>75</v>
      </c>
      <c r="M2" s="21" t="s">
        <v>76</v>
      </c>
      <c r="N2" s="22" t="s">
        <v>77</v>
      </c>
      <c r="O2" s="18" t="s">
        <v>78</v>
      </c>
    </row>
    <row r="3" spans="1:15" ht="15" customHeight="1" x14ac:dyDescent="0.25">
      <c r="A3" s="18" t="s">
        <v>79</v>
      </c>
      <c r="B3" s="18" t="s">
        <v>80</v>
      </c>
      <c r="C3" s="19" t="s">
        <v>81</v>
      </c>
      <c r="D3" s="19" t="s">
        <v>82</v>
      </c>
      <c r="E3" s="19" t="s">
        <v>27</v>
      </c>
      <c r="F3" s="19">
        <v>6255</v>
      </c>
      <c r="G3" s="18" t="s">
        <v>83</v>
      </c>
      <c r="H3" s="18" t="s">
        <v>84</v>
      </c>
      <c r="I3" s="18" t="s">
        <v>85</v>
      </c>
      <c r="J3" s="18">
        <v>6</v>
      </c>
      <c r="K3" s="22" t="s">
        <v>86</v>
      </c>
      <c r="L3" s="21" t="s">
        <v>87</v>
      </c>
      <c r="M3" s="21" t="s">
        <v>88</v>
      </c>
      <c r="N3" s="22" t="s">
        <v>89</v>
      </c>
      <c r="O3" s="18" t="s">
        <v>90</v>
      </c>
    </row>
    <row r="4" spans="1:15" ht="15" customHeight="1" x14ac:dyDescent="0.25">
      <c r="A4" s="18" t="s">
        <v>91</v>
      </c>
      <c r="B4" s="18" t="s">
        <v>92</v>
      </c>
      <c r="C4" s="19" t="s">
        <v>93</v>
      </c>
      <c r="D4" s="19" t="s">
        <v>94</v>
      </c>
      <c r="E4" s="19" t="s">
        <v>30</v>
      </c>
      <c r="F4" s="19">
        <v>33433</v>
      </c>
      <c r="G4" s="18" t="s">
        <v>95</v>
      </c>
      <c r="H4" s="18" t="s">
        <v>96</v>
      </c>
      <c r="I4" s="18" t="s">
        <v>85</v>
      </c>
      <c r="J4" s="18">
        <v>6</v>
      </c>
      <c r="K4" s="20" t="s">
        <v>97</v>
      </c>
      <c r="L4" s="21" t="s">
        <v>98</v>
      </c>
      <c r="M4" s="21" t="s">
        <v>99</v>
      </c>
      <c r="N4" s="22" t="s">
        <v>100</v>
      </c>
      <c r="O4" s="18" t="s">
        <v>101</v>
      </c>
    </row>
    <row r="5" spans="1:15" ht="15" customHeight="1" x14ac:dyDescent="0.25">
      <c r="A5" s="18" t="s">
        <v>102</v>
      </c>
      <c r="B5" s="18" t="s">
        <v>103</v>
      </c>
      <c r="C5" s="19" t="s">
        <v>104</v>
      </c>
      <c r="D5" s="19" t="s">
        <v>105</v>
      </c>
      <c r="E5" s="19" t="s">
        <v>106</v>
      </c>
      <c r="F5" s="19">
        <v>30442</v>
      </c>
      <c r="G5" s="18" t="s">
        <v>107</v>
      </c>
      <c r="H5" s="18" t="s">
        <v>108</v>
      </c>
      <c r="I5" s="18" t="s">
        <v>85</v>
      </c>
      <c r="J5" s="18">
        <v>1</v>
      </c>
      <c r="K5" s="20" t="s">
        <v>109</v>
      </c>
      <c r="L5" s="21" t="s">
        <v>110</v>
      </c>
      <c r="M5" s="21" t="s">
        <v>111</v>
      </c>
      <c r="N5" s="22" t="s">
        <v>112</v>
      </c>
      <c r="O5" s="18" t="s">
        <v>113</v>
      </c>
    </row>
    <row r="6" spans="1:15" ht="15" customHeight="1" x14ac:dyDescent="0.25">
      <c r="A6" s="23" t="s">
        <v>114</v>
      </c>
      <c r="B6" s="23" t="s">
        <v>115</v>
      </c>
      <c r="C6" s="24" t="s">
        <v>116</v>
      </c>
      <c r="D6" s="24" t="s">
        <v>117</v>
      </c>
      <c r="E6" s="24" t="s">
        <v>106</v>
      </c>
      <c r="F6" s="24">
        <v>31901</v>
      </c>
      <c r="G6" s="23" t="s">
        <v>118</v>
      </c>
      <c r="H6" s="23" t="s">
        <v>119</v>
      </c>
      <c r="I6" s="23" t="s">
        <v>85</v>
      </c>
      <c r="J6" s="23">
        <v>1</v>
      </c>
      <c r="K6" s="25" t="s">
        <v>120</v>
      </c>
      <c r="L6" s="26" t="s">
        <v>121</v>
      </c>
      <c r="M6" s="26" t="s">
        <v>122</v>
      </c>
      <c r="N6" s="25" t="s">
        <v>123</v>
      </c>
      <c r="O6" s="23" t="s">
        <v>124</v>
      </c>
    </row>
    <row r="7" spans="1:15" ht="15" customHeight="1" x14ac:dyDescent="0.25">
      <c r="A7" s="18" t="s">
        <v>114</v>
      </c>
      <c r="B7" s="18" t="s">
        <v>115</v>
      </c>
      <c r="C7" s="19" t="s">
        <v>116</v>
      </c>
      <c r="D7" s="19" t="s">
        <v>117</v>
      </c>
      <c r="E7" s="19" t="s">
        <v>106</v>
      </c>
      <c r="F7" s="19">
        <v>31901</v>
      </c>
      <c r="G7" s="18" t="s">
        <v>118</v>
      </c>
      <c r="H7" s="18" t="s">
        <v>119</v>
      </c>
      <c r="I7" s="18" t="s">
        <v>85</v>
      </c>
      <c r="J7" s="18">
        <v>1</v>
      </c>
      <c r="K7" s="20" t="s">
        <v>120</v>
      </c>
      <c r="L7" s="21" t="s">
        <v>121</v>
      </c>
      <c r="M7" s="21" t="s">
        <v>122</v>
      </c>
      <c r="N7" s="22" t="s">
        <v>123</v>
      </c>
      <c r="O7" s="18" t="s">
        <v>124</v>
      </c>
    </row>
    <row r="8" spans="1:15" ht="15" customHeight="1" x14ac:dyDescent="0.25">
      <c r="A8" s="23" t="s">
        <v>114</v>
      </c>
      <c r="B8" s="23" t="s">
        <v>115</v>
      </c>
      <c r="C8" s="24" t="s">
        <v>116</v>
      </c>
      <c r="D8" s="24" t="s">
        <v>117</v>
      </c>
      <c r="E8" s="24" t="s">
        <v>106</v>
      </c>
      <c r="F8" s="24">
        <v>31901</v>
      </c>
      <c r="G8" s="23" t="s">
        <v>118</v>
      </c>
      <c r="H8" s="23" t="s">
        <v>119</v>
      </c>
      <c r="I8" s="23" t="s">
        <v>85</v>
      </c>
      <c r="J8" s="23">
        <v>1</v>
      </c>
      <c r="K8" s="25" t="s">
        <v>120</v>
      </c>
      <c r="L8" s="26" t="s">
        <v>121</v>
      </c>
      <c r="M8" s="26" t="s">
        <v>122</v>
      </c>
      <c r="N8" s="25" t="s">
        <v>123</v>
      </c>
      <c r="O8" s="23" t="s">
        <v>124</v>
      </c>
    </row>
    <row r="9" spans="1:15" ht="15" customHeight="1" x14ac:dyDescent="0.25">
      <c r="A9" s="18" t="s">
        <v>125</v>
      </c>
      <c r="B9" s="18" t="s">
        <v>126</v>
      </c>
      <c r="C9" s="19" t="s">
        <v>127</v>
      </c>
      <c r="D9" s="19" t="s">
        <v>128</v>
      </c>
      <c r="E9" s="19" t="s">
        <v>129</v>
      </c>
      <c r="F9" s="19">
        <v>52330</v>
      </c>
      <c r="G9" s="18" t="s">
        <v>130</v>
      </c>
      <c r="H9" s="18" t="s">
        <v>131</v>
      </c>
      <c r="I9" s="18" t="s">
        <v>73</v>
      </c>
      <c r="J9" s="18">
        <v>7</v>
      </c>
      <c r="K9" s="20" t="s">
        <v>132</v>
      </c>
      <c r="L9" s="21" t="s">
        <v>133</v>
      </c>
      <c r="M9" s="21" t="s">
        <v>134</v>
      </c>
      <c r="N9" s="22" t="s">
        <v>135</v>
      </c>
      <c r="O9" s="18" t="s">
        <v>136</v>
      </c>
    </row>
    <row r="10" spans="1:15" ht="15" customHeight="1" x14ac:dyDescent="0.25">
      <c r="A10" s="18" t="s">
        <v>137</v>
      </c>
      <c r="B10" s="18" t="s">
        <v>138</v>
      </c>
      <c r="C10" s="19" t="s">
        <v>139</v>
      </c>
      <c r="D10" s="19" t="s">
        <v>140</v>
      </c>
      <c r="E10" s="19" t="s">
        <v>129</v>
      </c>
      <c r="F10" s="19">
        <v>50320</v>
      </c>
      <c r="G10" s="18" t="s">
        <v>141</v>
      </c>
      <c r="H10" s="18" t="s">
        <v>142</v>
      </c>
      <c r="I10" s="18" t="s">
        <v>73</v>
      </c>
      <c r="J10" s="18">
        <v>3</v>
      </c>
      <c r="K10" s="22" t="s">
        <v>143</v>
      </c>
      <c r="L10" s="21" t="s">
        <v>144</v>
      </c>
      <c r="M10" s="21" t="s">
        <v>145</v>
      </c>
      <c r="N10" s="22" t="s">
        <v>146</v>
      </c>
      <c r="O10" s="18" t="s">
        <v>147</v>
      </c>
    </row>
    <row r="11" spans="1:15" ht="15" customHeight="1" x14ac:dyDescent="0.25">
      <c r="A11" s="18" t="s">
        <v>148</v>
      </c>
      <c r="B11" s="18" t="s">
        <v>149</v>
      </c>
      <c r="C11" s="19" t="s">
        <v>150</v>
      </c>
      <c r="D11" s="19" t="s">
        <v>151</v>
      </c>
      <c r="E11" s="19" t="s">
        <v>24</v>
      </c>
      <c r="F11" s="19">
        <v>60642</v>
      </c>
      <c r="G11" s="18" t="s">
        <v>152</v>
      </c>
      <c r="H11" s="18" t="s">
        <v>153</v>
      </c>
      <c r="I11" s="18" t="s">
        <v>85</v>
      </c>
      <c r="J11" s="18">
        <v>2</v>
      </c>
      <c r="K11" s="20" t="s">
        <v>154</v>
      </c>
      <c r="L11" s="21" t="s">
        <v>155</v>
      </c>
      <c r="M11" s="21" t="s">
        <v>156</v>
      </c>
      <c r="N11" s="22" t="s">
        <v>157</v>
      </c>
      <c r="O11" s="18" t="s">
        <v>158</v>
      </c>
    </row>
    <row r="12" spans="1:15" ht="15" customHeight="1" x14ac:dyDescent="0.25">
      <c r="A12" s="18" t="s">
        <v>159</v>
      </c>
      <c r="B12" s="18" t="s">
        <v>160</v>
      </c>
      <c r="C12" s="19" t="s">
        <v>161</v>
      </c>
      <c r="D12" s="19" t="s">
        <v>162</v>
      </c>
      <c r="E12" s="19" t="s">
        <v>163</v>
      </c>
      <c r="F12" s="19">
        <v>67675</v>
      </c>
      <c r="G12" s="18" t="s">
        <v>164</v>
      </c>
      <c r="H12" s="18" t="s">
        <v>165</v>
      </c>
      <c r="I12" s="18" t="s">
        <v>85</v>
      </c>
      <c r="J12" s="18">
        <v>7</v>
      </c>
      <c r="K12" s="20" t="s">
        <v>166</v>
      </c>
      <c r="L12" s="21" t="s">
        <v>167</v>
      </c>
      <c r="M12" s="21" t="s">
        <v>168</v>
      </c>
      <c r="N12" s="20" t="s">
        <v>169</v>
      </c>
      <c r="O12" s="18" t="s">
        <v>170</v>
      </c>
    </row>
    <row r="13" spans="1:15" ht="15" customHeight="1" x14ac:dyDescent="0.25">
      <c r="A13" s="18" t="s">
        <v>171</v>
      </c>
      <c r="B13" s="18" t="s">
        <v>172</v>
      </c>
      <c r="C13" s="19" t="s">
        <v>173</v>
      </c>
      <c r="D13" s="19" t="s">
        <v>174</v>
      </c>
      <c r="E13" s="19" t="s">
        <v>175</v>
      </c>
      <c r="F13" s="19">
        <v>1775</v>
      </c>
      <c r="G13" s="18" t="s">
        <v>176</v>
      </c>
      <c r="H13" s="18" t="s">
        <v>177</v>
      </c>
      <c r="I13" s="18" t="s">
        <v>85</v>
      </c>
      <c r="J13" s="18">
        <v>7</v>
      </c>
      <c r="K13" s="20" t="s">
        <v>178</v>
      </c>
      <c r="L13" s="21" t="s">
        <v>179</v>
      </c>
      <c r="M13" s="21" t="s">
        <v>180</v>
      </c>
      <c r="N13" s="20" t="s">
        <v>181</v>
      </c>
      <c r="O13" s="18" t="s">
        <v>182</v>
      </c>
    </row>
    <row r="14" spans="1:15" ht="15" customHeight="1" x14ac:dyDescent="0.25">
      <c r="A14" s="18" t="s">
        <v>183</v>
      </c>
      <c r="B14" s="18" t="s">
        <v>184</v>
      </c>
      <c r="C14" s="19" t="s">
        <v>185</v>
      </c>
      <c r="D14" s="19" t="s">
        <v>186</v>
      </c>
      <c r="E14" s="19" t="s">
        <v>175</v>
      </c>
      <c r="F14" s="19">
        <v>1832</v>
      </c>
      <c r="G14" s="18" t="s">
        <v>187</v>
      </c>
      <c r="H14" s="18" t="s">
        <v>188</v>
      </c>
      <c r="I14" s="18" t="s">
        <v>85</v>
      </c>
      <c r="J14" s="18">
        <v>8</v>
      </c>
      <c r="K14" s="20" t="s">
        <v>189</v>
      </c>
      <c r="L14" s="21" t="s">
        <v>190</v>
      </c>
      <c r="M14" s="21" t="s">
        <v>191</v>
      </c>
      <c r="N14" s="22" t="s">
        <v>192</v>
      </c>
      <c r="O14" s="18" t="s">
        <v>193</v>
      </c>
    </row>
    <row r="15" spans="1:15" ht="15" customHeight="1" x14ac:dyDescent="0.25">
      <c r="A15" s="18" t="s">
        <v>194</v>
      </c>
      <c r="B15" s="18" t="s">
        <v>195</v>
      </c>
      <c r="C15" s="19" t="s">
        <v>196</v>
      </c>
      <c r="D15" s="19" t="s">
        <v>197</v>
      </c>
      <c r="E15" s="19" t="s">
        <v>198</v>
      </c>
      <c r="F15" s="19">
        <v>49001</v>
      </c>
      <c r="G15" s="18" t="s">
        <v>199</v>
      </c>
      <c r="H15" s="18" t="s">
        <v>200</v>
      </c>
      <c r="I15" s="18" t="s">
        <v>85</v>
      </c>
      <c r="J15" s="18">
        <v>10</v>
      </c>
      <c r="K15" s="22" t="s">
        <v>201</v>
      </c>
      <c r="L15" s="21" t="s">
        <v>202</v>
      </c>
      <c r="M15" s="21" t="s">
        <v>203</v>
      </c>
      <c r="N15" s="22" t="s">
        <v>204</v>
      </c>
      <c r="O15" s="18" t="s">
        <v>205</v>
      </c>
    </row>
    <row r="16" spans="1:15" ht="15" customHeight="1" x14ac:dyDescent="0.25">
      <c r="A16" s="18" t="s">
        <v>206</v>
      </c>
      <c r="B16" s="18" t="s">
        <v>207</v>
      </c>
      <c r="C16" s="19" t="s">
        <v>208</v>
      </c>
      <c r="D16" s="19" t="s">
        <v>209</v>
      </c>
      <c r="E16" s="19" t="s">
        <v>210</v>
      </c>
      <c r="F16" s="19">
        <v>65436</v>
      </c>
      <c r="G16" s="18" t="s">
        <v>211</v>
      </c>
      <c r="H16" s="18" t="s">
        <v>212</v>
      </c>
      <c r="I16" s="18" t="s">
        <v>73</v>
      </c>
      <c r="J16" s="18">
        <v>3</v>
      </c>
      <c r="K16" s="20" t="s">
        <v>213</v>
      </c>
      <c r="L16" s="21" t="s">
        <v>214</v>
      </c>
      <c r="M16" s="21" t="s">
        <v>215</v>
      </c>
      <c r="N16" s="22" t="s">
        <v>216</v>
      </c>
      <c r="O16" s="18" t="s">
        <v>217</v>
      </c>
    </row>
    <row r="17" spans="1:15" ht="15" customHeight="1" x14ac:dyDescent="0.25">
      <c r="A17" s="18" t="s">
        <v>218</v>
      </c>
      <c r="B17" s="18" t="s">
        <v>219</v>
      </c>
      <c r="C17" s="19" t="s">
        <v>220</v>
      </c>
      <c r="D17" s="19" t="s">
        <v>221</v>
      </c>
      <c r="E17" s="19" t="s">
        <v>222</v>
      </c>
      <c r="F17" s="19">
        <v>59471</v>
      </c>
      <c r="G17" s="18" t="s">
        <v>223</v>
      </c>
      <c r="H17" s="18" t="s">
        <v>224</v>
      </c>
      <c r="I17" s="18" t="s">
        <v>73</v>
      </c>
      <c r="J17" s="18">
        <v>6</v>
      </c>
      <c r="K17" s="20" t="s">
        <v>225</v>
      </c>
      <c r="L17" s="21" t="s">
        <v>226</v>
      </c>
      <c r="M17" s="21" t="s">
        <v>227</v>
      </c>
      <c r="N17" s="22" t="s">
        <v>228</v>
      </c>
      <c r="O17" s="18" t="s">
        <v>229</v>
      </c>
    </row>
    <row r="18" spans="1:15" ht="15" customHeight="1" x14ac:dyDescent="0.25">
      <c r="A18" s="18" t="s">
        <v>230</v>
      </c>
      <c r="B18" s="18" t="s">
        <v>231</v>
      </c>
      <c r="C18" s="19" t="s">
        <v>232</v>
      </c>
      <c r="D18" s="19" t="s">
        <v>233</v>
      </c>
      <c r="E18" s="19" t="s">
        <v>42</v>
      </c>
      <c r="F18" s="19">
        <v>13428</v>
      </c>
      <c r="G18" s="18" t="s">
        <v>234</v>
      </c>
      <c r="H18" s="18" t="s">
        <v>235</v>
      </c>
      <c r="I18" s="18" t="s">
        <v>73</v>
      </c>
      <c r="J18" s="18">
        <v>1</v>
      </c>
      <c r="K18" s="20" t="s">
        <v>236</v>
      </c>
      <c r="L18" s="21" t="s">
        <v>237</v>
      </c>
      <c r="M18" s="21" t="s">
        <v>238</v>
      </c>
      <c r="N18" s="22" t="s">
        <v>239</v>
      </c>
      <c r="O18" s="18" t="s">
        <v>240</v>
      </c>
    </row>
    <row r="19" spans="1:15" ht="15" customHeight="1" x14ac:dyDescent="0.25">
      <c r="A19" s="18" t="s">
        <v>241</v>
      </c>
      <c r="B19" s="18" t="s">
        <v>242</v>
      </c>
      <c r="C19" s="19" t="s">
        <v>243</v>
      </c>
      <c r="D19" s="19" t="s">
        <v>244</v>
      </c>
      <c r="E19" s="19" t="s">
        <v>42</v>
      </c>
      <c r="F19" s="19">
        <v>11769</v>
      </c>
      <c r="G19" s="18" t="s">
        <v>245</v>
      </c>
      <c r="H19" s="18" t="s">
        <v>246</v>
      </c>
      <c r="I19" s="18" t="s">
        <v>73</v>
      </c>
      <c r="J19" s="18">
        <v>9</v>
      </c>
      <c r="K19" s="20" t="s">
        <v>247</v>
      </c>
      <c r="L19" s="21" t="s">
        <v>248</v>
      </c>
      <c r="M19" s="21" t="s">
        <v>249</v>
      </c>
      <c r="N19" s="22" t="s">
        <v>250</v>
      </c>
      <c r="O19" s="18" t="s">
        <v>251</v>
      </c>
    </row>
    <row r="20" spans="1:15" ht="15" customHeight="1" x14ac:dyDescent="0.25">
      <c r="A20" s="18" t="s">
        <v>252</v>
      </c>
      <c r="B20" s="18" t="s">
        <v>253</v>
      </c>
      <c r="C20" s="19" t="s">
        <v>254</v>
      </c>
      <c r="D20" s="19" t="s">
        <v>255</v>
      </c>
      <c r="E20" s="19" t="s">
        <v>256</v>
      </c>
      <c r="F20" s="19">
        <v>44883</v>
      </c>
      <c r="G20" s="18" t="s">
        <v>257</v>
      </c>
      <c r="H20" s="18" t="s">
        <v>258</v>
      </c>
      <c r="I20" s="18" t="s">
        <v>73</v>
      </c>
      <c r="J20" s="18">
        <v>5</v>
      </c>
      <c r="K20" s="20" t="s">
        <v>259</v>
      </c>
      <c r="L20" s="21" t="s">
        <v>260</v>
      </c>
      <c r="M20" s="21" t="s">
        <v>261</v>
      </c>
      <c r="N20" s="22" t="s">
        <v>262</v>
      </c>
      <c r="O20" s="18" t="s">
        <v>263</v>
      </c>
    </row>
    <row r="21" spans="1:15" ht="15" customHeight="1" x14ac:dyDescent="0.25">
      <c r="A21" s="23" t="s">
        <v>252</v>
      </c>
      <c r="B21" s="23" t="s">
        <v>253</v>
      </c>
      <c r="C21" s="24" t="s">
        <v>254</v>
      </c>
      <c r="D21" s="24" t="s">
        <v>255</v>
      </c>
      <c r="E21" s="24" t="s">
        <v>256</v>
      </c>
      <c r="F21" s="24">
        <v>44883</v>
      </c>
      <c r="G21" s="23" t="s">
        <v>257</v>
      </c>
      <c r="H21" s="23" t="s">
        <v>258</v>
      </c>
      <c r="I21" s="23" t="s">
        <v>73</v>
      </c>
      <c r="J21" s="23">
        <v>5</v>
      </c>
      <c r="K21" s="25" t="s">
        <v>259</v>
      </c>
      <c r="L21" s="26" t="s">
        <v>260</v>
      </c>
      <c r="M21" s="26" t="s">
        <v>261</v>
      </c>
      <c r="N21" s="25" t="s">
        <v>262</v>
      </c>
      <c r="O21" s="23" t="s">
        <v>263</v>
      </c>
    </row>
    <row r="22" spans="1:15" ht="15" customHeight="1" x14ac:dyDescent="0.25">
      <c r="A22" s="18" t="s">
        <v>264</v>
      </c>
      <c r="B22" s="18" t="s">
        <v>265</v>
      </c>
      <c r="C22" s="19" t="s">
        <v>266</v>
      </c>
      <c r="D22" s="19" t="s">
        <v>267</v>
      </c>
      <c r="E22" s="19" t="s">
        <v>256</v>
      </c>
      <c r="F22" s="19">
        <v>45227</v>
      </c>
      <c r="G22" s="18" t="s">
        <v>268</v>
      </c>
      <c r="H22" s="18" t="s">
        <v>269</v>
      </c>
      <c r="I22" s="18" t="s">
        <v>73</v>
      </c>
      <c r="J22" s="18">
        <v>8</v>
      </c>
      <c r="K22" s="20" t="s">
        <v>270</v>
      </c>
      <c r="L22" s="21" t="s">
        <v>271</v>
      </c>
      <c r="M22" s="21" t="s">
        <v>272</v>
      </c>
      <c r="N22" s="22" t="s">
        <v>273</v>
      </c>
      <c r="O22" s="18" t="s">
        <v>274</v>
      </c>
    </row>
    <row r="23" spans="1:15" ht="15" customHeight="1" x14ac:dyDescent="0.25">
      <c r="A23" s="18" t="s">
        <v>275</v>
      </c>
      <c r="B23" s="18" t="s">
        <v>276</v>
      </c>
      <c r="C23" s="19" t="s">
        <v>277</v>
      </c>
      <c r="D23" s="19" t="s">
        <v>278</v>
      </c>
      <c r="E23" s="19" t="s">
        <v>256</v>
      </c>
      <c r="F23" s="19">
        <v>43321</v>
      </c>
      <c r="G23" s="18" t="s">
        <v>279</v>
      </c>
      <c r="H23" s="18" t="s">
        <v>280</v>
      </c>
      <c r="I23" s="18" t="s">
        <v>85</v>
      </c>
      <c r="J23" s="18">
        <v>4</v>
      </c>
      <c r="K23" s="20" t="s">
        <v>281</v>
      </c>
      <c r="L23" s="21" t="s">
        <v>282</v>
      </c>
      <c r="M23" s="21" t="s">
        <v>283</v>
      </c>
      <c r="N23" s="22" t="s">
        <v>284</v>
      </c>
      <c r="O23" s="18" t="s">
        <v>285</v>
      </c>
    </row>
    <row r="24" spans="1:15" ht="15" customHeight="1" x14ac:dyDescent="0.25">
      <c r="A24" s="18" t="s">
        <v>286</v>
      </c>
      <c r="B24" s="18" t="s">
        <v>287</v>
      </c>
      <c r="C24" s="19" t="s">
        <v>288</v>
      </c>
      <c r="D24" s="19" t="s">
        <v>289</v>
      </c>
      <c r="E24" s="19" t="s">
        <v>290</v>
      </c>
      <c r="F24" s="19">
        <v>97835</v>
      </c>
      <c r="G24" s="18" t="s">
        <v>291</v>
      </c>
      <c r="H24" s="18" t="s">
        <v>292</v>
      </c>
      <c r="I24" s="18" t="s">
        <v>85</v>
      </c>
      <c r="J24" s="18">
        <v>9</v>
      </c>
      <c r="K24" s="22" t="s">
        <v>293</v>
      </c>
      <c r="L24" s="21" t="s">
        <v>294</v>
      </c>
      <c r="M24" s="21" t="s">
        <v>295</v>
      </c>
      <c r="N24" s="22" t="s">
        <v>296</v>
      </c>
      <c r="O24" s="18" t="s">
        <v>297</v>
      </c>
    </row>
    <row r="25" spans="1:15" ht="15" customHeight="1" x14ac:dyDescent="0.25">
      <c r="A25" s="18" t="s">
        <v>286</v>
      </c>
      <c r="B25" s="18" t="s">
        <v>287</v>
      </c>
      <c r="C25" s="19" t="s">
        <v>288</v>
      </c>
      <c r="D25" s="19" t="s">
        <v>289</v>
      </c>
      <c r="E25" s="19" t="s">
        <v>290</v>
      </c>
      <c r="F25" s="19">
        <v>97835</v>
      </c>
      <c r="G25" s="18" t="s">
        <v>291</v>
      </c>
      <c r="H25" s="18" t="s">
        <v>292</v>
      </c>
      <c r="I25" s="18" t="s">
        <v>85</v>
      </c>
      <c r="J25" s="18">
        <v>9</v>
      </c>
      <c r="K25" s="22" t="s">
        <v>293</v>
      </c>
      <c r="L25" s="21" t="s">
        <v>294</v>
      </c>
      <c r="M25" s="21" t="s">
        <v>295</v>
      </c>
      <c r="N25" s="22" t="s">
        <v>296</v>
      </c>
      <c r="O25" s="18" t="s">
        <v>297</v>
      </c>
    </row>
    <row r="26" spans="1:15" ht="15" customHeight="1" x14ac:dyDescent="0.25">
      <c r="A26" s="18" t="s">
        <v>298</v>
      </c>
      <c r="B26" s="18" t="s">
        <v>299</v>
      </c>
      <c r="C26" s="19" t="s">
        <v>300</v>
      </c>
      <c r="D26" s="19" t="s">
        <v>301</v>
      </c>
      <c r="E26" s="19" t="s">
        <v>290</v>
      </c>
      <c r="F26" s="19">
        <v>97213</v>
      </c>
      <c r="G26" s="18" t="s">
        <v>302</v>
      </c>
      <c r="H26" s="18" t="s">
        <v>303</v>
      </c>
      <c r="I26" s="18" t="s">
        <v>85</v>
      </c>
      <c r="J26" s="18">
        <v>9</v>
      </c>
      <c r="K26" s="22" t="s">
        <v>304</v>
      </c>
      <c r="L26" s="21" t="s">
        <v>305</v>
      </c>
      <c r="M26" s="21" t="s">
        <v>306</v>
      </c>
      <c r="N26" s="22" t="s">
        <v>307</v>
      </c>
      <c r="O26" s="18" t="s">
        <v>308</v>
      </c>
    </row>
    <row r="27" spans="1:15" ht="15" customHeight="1" x14ac:dyDescent="0.25">
      <c r="A27" s="18" t="s">
        <v>309</v>
      </c>
      <c r="B27" s="18" t="s">
        <v>310</v>
      </c>
      <c r="C27" s="19" t="s">
        <v>311</v>
      </c>
      <c r="D27" s="19" t="s">
        <v>312</v>
      </c>
      <c r="E27" s="19" t="s">
        <v>313</v>
      </c>
      <c r="F27" s="19">
        <v>15742</v>
      </c>
      <c r="G27" s="18" t="s">
        <v>314</v>
      </c>
      <c r="H27" s="18" t="s">
        <v>315</v>
      </c>
      <c r="I27" s="18" t="s">
        <v>85</v>
      </c>
      <c r="J27" s="18">
        <v>1</v>
      </c>
      <c r="K27" s="22" t="s">
        <v>316</v>
      </c>
      <c r="L27" s="21" t="s">
        <v>237</v>
      </c>
      <c r="M27" s="21" t="s">
        <v>317</v>
      </c>
      <c r="N27" s="20" t="s">
        <v>318</v>
      </c>
      <c r="O27" s="18" t="s">
        <v>319</v>
      </c>
    </row>
    <row r="28" spans="1:15" ht="15" customHeight="1" x14ac:dyDescent="0.25">
      <c r="A28" s="18" t="s">
        <v>320</v>
      </c>
      <c r="B28" s="18" t="s">
        <v>321</v>
      </c>
      <c r="C28" s="19" t="s">
        <v>322</v>
      </c>
      <c r="D28" s="19" t="s">
        <v>323</v>
      </c>
      <c r="E28" s="19" t="s">
        <v>313</v>
      </c>
      <c r="F28" s="19">
        <v>16932</v>
      </c>
      <c r="G28" s="18" t="s">
        <v>324</v>
      </c>
      <c r="H28" s="18" t="s">
        <v>325</v>
      </c>
      <c r="I28" s="18" t="s">
        <v>85</v>
      </c>
      <c r="J28" s="18">
        <v>4</v>
      </c>
      <c r="K28" s="20" t="s">
        <v>326</v>
      </c>
      <c r="L28" s="21" t="s">
        <v>327</v>
      </c>
      <c r="M28" s="21" t="s">
        <v>328</v>
      </c>
      <c r="N28" s="22" t="s">
        <v>329</v>
      </c>
      <c r="O28" s="18" t="s">
        <v>330</v>
      </c>
    </row>
    <row r="29" spans="1:15" ht="15" customHeight="1" x14ac:dyDescent="0.25">
      <c r="A29" s="18" t="s">
        <v>331</v>
      </c>
      <c r="B29" s="18" t="s">
        <v>332</v>
      </c>
      <c r="C29" s="19" t="s">
        <v>333</v>
      </c>
      <c r="D29" s="19" t="s">
        <v>334</v>
      </c>
      <c r="E29" s="19" t="s">
        <v>335</v>
      </c>
      <c r="F29" s="19">
        <v>79358</v>
      </c>
      <c r="G29" s="18" t="s">
        <v>336</v>
      </c>
      <c r="H29" s="18" t="s">
        <v>337</v>
      </c>
      <c r="I29" s="18" t="s">
        <v>73</v>
      </c>
      <c r="J29" s="18">
        <v>7</v>
      </c>
      <c r="K29" s="22" t="s">
        <v>338</v>
      </c>
      <c r="L29" s="21" t="s">
        <v>339</v>
      </c>
      <c r="M29" s="21" t="s">
        <v>340</v>
      </c>
      <c r="N29" s="20" t="s">
        <v>341</v>
      </c>
      <c r="O29" s="18" t="s">
        <v>342</v>
      </c>
    </row>
    <row r="30" spans="1:15" ht="15" customHeight="1" x14ac:dyDescent="0.25">
      <c r="A30" s="18" t="s">
        <v>343</v>
      </c>
      <c r="B30" s="18" t="s">
        <v>344</v>
      </c>
      <c r="C30" s="19" t="s">
        <v>345</v>
      </c>
      <c r="D30" s="19" t="s">
        <v>346</v>
      </c>
      <c r="E30" s="19" t="s">
        <v>347</v>
      </c>
      <c r="F30" s="19">
        <v>84093</v>
      </c>
      <c r="G30" s="18" t="s">
        <v>348</v>
      </c>
      <c r="H30" s="18" t="s">
        <v>349</v>
      </c>
      <c r="I30" s="18" t="s">
        <v>73</v>
      </c>
      <c r="J30" s="18">
        <v>10</v>
      </c>
      <c r="K30" s="20" t="s">
        <v>350</v>
      </c>
      <c r="L30" s="21" t="s">
        <v>351</v>
      </c>
      <c r="M30" s="21" t="s">
        <v>352</v>
      </c>
      <c r="N30" s="22" t="s">
        <v>353</v>
      </c>
      <c r="O30" s="18" t="s">
        <v>354</v>
      </c>
    </row>
    <row r="31" spans="1:15" ht="15" customHeight="1" x14ac:dyDescent="0.25">
      <c r="A31" s="18" t="s">
        <v>343</v>
      </c>
      <c r="B31" s="18" t="s">
        <v>344</v>
      </c>
      <c r="C31" s="19" t="s">
        <v>345</v>
      </c>
      <c r="D31" s="19" t="s">
        <v>346</v>
      </c>
      <c r="E31" s="19" t="s">
        <v>347</v>
      </c>
      <c r="F31" s="19">
        <v>84093</v>
      </c>
      <c r="G31" s="18" t="s">
        <v>348</v>
      </c>
      <c r="H31" s="18" t="s">
        <v>349</v>
      </c>
      <c r="I31" s="18" t="s">
        <v>73</v>
      </c>
      <c r="J31" s="18">
        <v>10</v>
      </c>
      <c r="K31" s="20" t="s">
        <v>350</v>
      </c>
      <c r="L31" s="21" t="s">
        <v>351</v>
      </c>
      <c r="M31" s="21" t="s">
        <v>352</v>
      </c>
      <c r="N31" s="22" t="s">
        <v>353</v>
      </c>
      <c r="O31" s="18" t="s">
        <v>354</v>
      </c>
    </row>
    <row r="32" spans="1:15" ht="15" customHeight="1" x14ac:dyDescent="0.25">
      <c r="A32" s="18" t="s">
        <v>355</v>
      </c>
      <c r="B32" s="18" t="s">
        <v>356</v>
      </c>
      <c r="C32" s="19" t="s">
        <v>357</v>
      </c>
      <c r="D32" s="19" t="s">
        <v>358</v>
      </c>
      <c r="E32" s="19" t="s">
        <v>36</v>
      </c>
      <c r="F32" s="19">
        <v>24459</v>
      </c>
      <c r="G32" s="18" t="s">
        <v>359</v>
      </c>
      <c r="H32" s="18" t="s">
        <v>360</v>
      </c>
      <c r="I32" s="18" t="s">
        <v>73</v>
      </c>
      <c r="J32" s="18">
        <v>1</v>
      </c>
      <c r="K32" s="22" t="s">
        <v>361</v>
      </c>
      <c r="L32" s="21" t="s">
        <v>362</v>
      </c>
      <c r="M32" s="21" t="s">
        <v>363</v>
      </c>
      <c r="N32" s="22" t="s">
        <v>364</v>
      </c>
      <c r="O32" s="18" t="s">
        <v>365</v>
      </c>
    </row>
    <row r="33" spans="1:15" ht="15" customHeight="1" x14ac:dyDescent="0.25">
      <c r="A33" s="18" t="s">
        <v>366</v>
      </c>
      <c r="B33" s="18" t="s">
        <v>367</v>
      </c>
      <c r="C33" s="19" t="s">
        <v>368</v>
      </c>
      <c r="D33" s="19" t="s">
        <v>369</v>
      </c>
      <c r="E33" s="19" t="s">
        <v>36</v>
      </c>
      <c r="F33" s="19">
        <v>22469</v>
      </c>
      <c r="G33" s="18" t="s">
        <v>370</v>
      </c>
      <c r="H33" s="18" t="s">
        <v>371</v>
      </c>
      <c r="I33" s="18" t="s">
        <v>85</v>
      </c>
      <c r="J33" s="18">
        <v>7</v>
      </c>
      <c r="K33" s="20" t="s">
        <v>372</v>
      </c>
      <c r="L33" s="21" t="s">
        <v>373</v>
      </c>
      <c r="M33" s="21" t="s">
        <v>374</v>
      </c>
      <c r="N33" s="22" t="s">
        <v>375</v>
      </c>
      <c r="O33" s="18" t="s">
        <v>376</v>
      </c>
    </row>
    <row r="34" spans="1:15" ht="15" customHeight="1" x14ac:dyDescent="0.25">
      <c r="A34" s="18" t="s">
        <v>377</v>
      </c>
      <c r="B34" s="18" t="s">
        <v>378</v>
      </c>
      <c r="C34" s="19" t="s">
        <v>379</v>
      </c>
      <c r="D34" s="19" t="s">
        <v>380</v>
      </c>
      <c r="E34" s="19" t="s">
        <v>381</v>
      </c>
      <c r="F34" s="19">
        <v>5858</v>
      </c>
      <c r="G34" s="18" t="s">
        <v>382</v>
      </c>
      <c r="H34" s="18" t="s">
        <v>383</v>
      </c>
      <c r="I34" s="18" t="s">
        <v>73</v>
      </c>
      <c r="J34" s="18">
        <v>10</v>
      </c>
      <c r="K34" s="20" t="s">
        <v>384</v>
      </c>
      <c r="L34" s="21" t="s">
        <v>385</v>
      </c>
      <c r="M34" s="21" t="s">
        <v>386</v>
      </c>
      <c r="N34" s="22" t="s">
        <v>387</v>
      </c>
      <c r="O34" s="18" t="s">
        <v>388</v>
      </c>
    </row>
    <row r="35" spans="1:15" ht="15" customHeight="1" x14ac:dyDescent="0.25">
      <c r="A35" s="18" t="s">
        <v>389</v>
      </c>
      <c r="B35" s="18" t="s">
        <v>390</v>
      </c>
      <c r="C35" s="19" t="s">
        <v>391</v>
      </c>
      <c r="D35" s="19" t="s">
        <v>392</v>
      </c>
      <c r="E35" s="19" t="s">
        <v>393</v>
      </c>
      <c r="F35" s="19">
        <v>98922</v>
      </c>
      <c r="G35" s="18" t="s">
        <v>394</v>
      </c>
      <c r="H35" s="18" t="s">
        <v>395</v>
      </c>
      <c r="I35" s="18" t="s">
        <v>73</v>
      </c>
      <c r="J35" s="18">
        <v>8</v>
      </c>
      <c r="K35" s="20" t="s">
        <v>396</v>
      </c>
      <c r="L35" s="21" t="s">
        <v>397</v>
      </c>
      <c r="M35" s="21" t="s">
        <v>398</v>
      </c>
      <c r="N35" s="22" t="s">
        <v>399</v>
      </c>
      <c r="O35" s="18" t="s">
        <v>400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First Letter</vt:lpstr>
      <vt:lpstr>Second Letter</vt:lpstr>
      <vt:lpstr>Third Letter</vt:lpstr>
      <vt:lpstr>Fourth Letter</vt:lpstr>
      <vt:lpstr>CustomerDB</vt:lpstr>
    </vt:vector>
  </TitlesOfParts>
  <Company>Skokie Public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Nelson, Skokie Public Library</dc:creator>
  <cp:lastModifiedBy>Library User</cp:lastModifiedBy>
  <dcterms:created xsi:type="dcterms:W3CDTF">2018-03-18T18:12:39Z</dcterms:created>
  <dcterms:modified xsi:type="dcterms:W3CDTF">2018-03-22T15:53:03Z</dcterms:modified>
</cp:coreProperties>
</file>